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A4" i="62" s="1"/>
  <c r="AB4" i="1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A8" i="62" s="1"/>
  <c r="AB8" i="14"/>
  <c r="AC8"/>
  <c r="X9"/>
  <c r="Y9"/>
  <c r="Z9"/>
  <c r="AA9"/>
  <c r="AB9"/>
  <c r="AC9"/>
  <c r="AA9" i="63" s="1"/>
  <c r="X10" i="14"/>
  <c r="Y10"/>
  <c r="Z10"/>
  <c r="AA10"/>
  <c r="AA10" i="62" s="1"/>
  <c r="AB10" i="14"/>
  <c r="AC10"/>
  <c r="X11"/>
  <c r="Y11"/>
  <c r="Z11"/>
  <c r="AA11"/>
  <c r="AB11"/>
  <c r="AC11"/>
  <c r="X12"/>
  <c r="Y12"/>
  <c r="Z12"/>
  <c r="AA12"/>
  <c r="AA12" i="62" s="1"/>
  <c r="AB12" i="14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A16" i="62" s="1"/>
  <c r="AB16" i="14"/>
  <c r="AC16"/>
  <c r="X17"/>
  <c r="Y17"/>
  <c r="Z17"/>
  <c r="AA17"/>
  <c r="AB17"/>
  <c r="AC17"/>
  <c r="AA17" i="63" s="1"/>
  <c r="X18" i="14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A20" i="62" s="1"/>
  <c r="AB20" i="14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A24" i="62" s="1"/>
  <c r="AB24" i="14"/>
  <c r="AC24"/>
  <c r="X25"/>
  <c r="Y25"/>
  <c r="Z25"/>
  <c r="AA25"/>
  <c r="AB25"/>
  <c r="AC25"/>
  <c r="AA25" i="63" s="1"/>
  <c r="X26" i="14"/>
  <c r="Y26"/>
  <c r="Z26"/>
  <c r="AA26"/>
  <c r="AA26" i="62" s="1"/>
  <c r="AB26" i="14"/>
  <c r="AC26"/>
  <c r="X27"/>
  <c r="Y27"/>
  <c r="Z27"/>
  <c r="AA27"/>
  <c r="AB27"/>
  <c r="AC27"/>
  <c r="X28"/>
  <c r="Y28"/>
  <c r="Z28"/>
  <c r="AA28"/>
  <c r="AA28" i="62" s="1"/>
  <c r="AB28" i="14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A32" i="62" s="1"/>
  <c r="AB32" i="14"/>
  <c r="AC32"/>
  <c r="X33"/>
  <c r="Y33"/>
  <c r="Z33"/>
  <c r="AA33"/>
  <c r="AB33"/>
  <c r="AC33"/>
  <c r="AA33" i="63" s="1"/>
  <c r="X34" i="14"/>
  <c r="Y34"/>
  <c r="Z34"/>
  <c r="AA34"/>
  <c r="AA34" i="62" s="1"/>
  <c r="AB34" i="14"/>
  <c r="AC34"/>
  <c r="X35"/>
  <c r="Y35"/>
  <c r="Z35"/>
  <c r="AA35"/>
  <c r="AB35"/>
  <c r="AC35"/>
  <c r="X36"/>
  <c r="Y36"/>
  <c r="Z36"/>
  <c r="AA36"/>
  <c r="AA36" i="62" s="1"/>
  <c r="AB36" i="14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A40" i="62" s="1"/>
  <c r="AB40" i="14"/>
  <c r="AC40"/>
  <c r="X41"/>
  <c r="Y41"/>
  <c r="Z41"/>
  <c r="AA41"/>
  <c r="AB41"/>
  <c r="AC41"/>
  <c r="AA41" i="63" s="1"/>
  <c r="X42" i="14"/>
  <c r="Y42"/>
  <c r="Z42"/>
  <c r="AA42"/>
  <c r="AA42" i="62" s="1"/>
  <c r="AB42" i="14"/>
  <c r="AC42"/>
  <c r="X43"/>
  <c r="Y43"/>
  <c r="Z43"/>
  <c r="AA43"/>
  <c r="AB43"/>
  <c r="AC43"/>
  <c r="X44"/>
  <c r="Y44"/>
  <c r="Z44"/>
  <c r="AA44"/>
  <c r="AA44" i="62" s="1"/>
  <c r="AB44" i="1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A48" i="62" s="1"/>
  <c r="AB48" i="14"/>
  <c r="AC48"/>
  <c r="X49"/>
  <c r="Y49"/>
  <c r="Z49"/>
  <c r="AA49"/>
  <c r="AB49"/>
  <c r="AC49"/>
  <c r="AA49" i="63" s="1"/>
  <c r="X50" i="14"/>
  <c r="Y50"/>
  <c r="Z50"/>
  <c r="AA50"/>
  <c r="AA50" i="62" s="1"/>
  <c r="AB50" i="14"/>
  <c r="AC50"/>
  <c r="X51"/>
  <c r="Y51"/>
  <c r="Z51"/>
  <c r="AA51"/>
  <c r="AB51"/>
  <c r="AC51"/>
  <c r="X52"/>
  <c r="Y52"/>
  <c r="Z52"/>
  <c r="AA52"/>
  <c r="AA52" i="62" s="1"/>
  <c r="AB52" i="14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A56" i="62" s="1"/>
  <c r="AB56" i="14"/>
  <c r="AC56"/>
  <c r="X57"/>
  <c r="Y57"/>
  <c r="Z57"/>
  <c r="AA57"/>
  <c r="AB57"/>
  <c r="AC57"/>
  <c r="AA57" i="63" s="1"/>
  <c r="X58" i="14"/>
  <c r="Y58"/>
  <c r="Z58"/>
  <c r="AA58"/>
  <c r="AA58" i="62" s="1"/>
  <c r="AB58" i="14"/>
  <c r="AC58"/>
  <c r="X59"/>
  <c r="Y59"/>
  <c r="Z59"/>
  <c r="AA59"/>
  <c r="AB59"/>
  <c r="AC59"/>
  <c r="X60"/>
  <c r="Y60"/>
  <c r="Z60"/>
  <c r="AA60"/>
  <c r="AA60" i="62" s="1"/>
  <c r="AB60" i="14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A64" i="62" s="1"/>
  <c r="AB64" i="14"/>
  <c r="AC64"/>
  <c r="X65"/>
  <c r="Y65"/>
  <c r="Z65"/>
  <c r="AA65"/>
  <c r="AB65"/>
  <c r="AC65"/>
  <c r="AA65" i="63" s="1"/>
  <c r="X66" i="14"/>
  <c r="Y66"/>
  <c r="Z66"/>
  <c r="AA66"/>
  <c r="AA66" i="62" s="1"/>
  <c r="AB66" i="14"/>
  <c r="AC66"/>
  <c r="X67"/>
  <c r="Y67"/>
  <c r="Z67"/>
  <c r="AA67"/>
  <c r="AB67"/>
  <c r="AC67"/>
  <c r="X68"/>
  <c r="Y68"/>
  <c r="Z68"/>
  <c r="AA68"/>
  <c r="AA68" i="62" s="1"/>
  <c r="AB68" i="14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A72" i="62" s="1"/>
  <c r="AB72" i="14"/>
  <c r="AC72"/>
  <c r="X73"/>
  <c r="Y73"/>
  <c r="Z73"/>
  <c r="AA73"/>
  <c r="AB73"/>
  <c r="AC73"/>
  <c r="AA73" i="63" s="1"/>
  <c r="X74" i="14"/>
  <c r="Y74"/>
  <c r="Z74"/>
  <c r="AA74"/>
  <c r="AA74" i="62" s="1"/>
  <c r="AB74" i="14"/>
  <c r="AC74"/>
  <c r="X75"/>
  <c r="Y75"/>
  <c r="Z75"/>
  <c r="AA75"/>
  <c r="AB75"/>
  <c r="AC75"/>
  <c r="X76"/>
  <c r="Y76"/>
  <c r="Z76"/>
  <c r="AA76"/>
  <c r="AA76" i="62" s="1"/>
  <c r="AB76" i="14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A80" i="62" s="1"/>
  <c r="AB80" i="14"/>
  <c r="AC80"/>
  <c r="X81"/>
  <c r="Y81"/>
  <c r="Z81"/>
  <c r="AA81"/>
  <c r="AB81"/>
  <c r="AC81"/>
  <c r="AA81" i="63" s="1"/>
  <c r="X82" i="14"/>
  <c r="Y82"/>
  <c r="Z82"/>
  <c r="AA82"/>
  <c r="AA82" i="62" s="1"/>
  <c r="AB82" i="14"/>
  <c r="AC82"/>
  <c r="X83"/>
  <c r="Y83"/>
  <c r="Z83"/>
  <c r="AA83"/>
  <c r="AB83"/>
  <c r="AC83"/>
  <c r="X84"/>
  <c r="Y84"/>
  <c r="Z84"/>
  <c r="AA84"/>
  <c r="AA84" i="62" s="1"/>
  <c r="AB84" i="1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A88" i="62" s="1"/>
  <c r="AB88" i="14"/>
  <c r="AC88"/>
  <c r="X89"/>
  <c r="Y89"/>
  <c r="Z89"/>
  <c r="AA89"/>
  <c r="AB89"/>
  <c r="AC89"/>
  <c r="AA89" i="63" s="1"/>
  <c r="X90" i="14"/>
  <c r="Y90"/>
  <c r="Z90"/>
  <c r="AA90"/>
  <c r="AA90" i="62" s="1"/>
  <c r="AB90" i="14"/>
  <c r="AC90"/>
  <c r="X91"/>
  <c r="Y91"/>
  <c r="Z91"/>
  <c r="AA91"/>
  <c r="AB91"/>
  <c r="AC91"/>
  <c r="AA91" i="63" s="1"/>
  <c r="X92" i="14"/>
  <c r="Y92"/>
  <c r="Z92"/>
  <c r="AA92"/>
  <c r="AA92" i="62" s="1"/>
  <c r="AB92" i="14"/>
  <c r="AC92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AA95" i="63" s="1"/>
  <c r="X96" i="14"/>
  <c r="Y96"/>
  <c r="Z96"/>
  <c r="AA96"/>
  <c r="AA96" i="62" s="1"/>
  <c r="AB96" i="14"/>
  <c r="AC96"/>
  <c r="X97"/>
  <c r="Y97"/>
  <c r="Z97"/>
  <c r="AA97"/>
  <c r="AB97"/>
  <c r="AC97"/>
  <c r="AA97" i="63" s="1"/>
  <c r="X98" i="14"/>
  <c r="Y98"/>
  <c r="Z98"/>
  <c r="AA98"/>
  <c r="AA98" i="62" s="1"/>
  <c r="AB98" i="14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A14"/>
  <c r="AB14"/>
  <c r="Y15"/>
  <c r="Z15"/>
  <c r="AA15"/>
  <c r="Y16"/>
  <c r="Z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A22"/>
  <c r="AB22"/>
  <c r="Y23"/>
  <c r="Z23"/>
  <c r="AA23"/>
  <c r="Y24"/>
  <c r="Z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A30"/>
  <c r="AB30"/>
  <c r="Y31"/>
  <c r="Z31"/>
  <c r="AA31"/>
  <c r="Y32"/>
  <c r="Z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A46"/>
  <c r="AB46"/>
  <c r="Y47"/>
  <c r="Z47"/>
  <c r="AA47"/>
  <c r="Y48"/>
  <c r="Z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A54"/>
  <c r="AB54"/>
  <c r="Y55"/>
  <c r="Z55"/>
  <c r="AA55"/>
  <c r="Y56"/>
  <c r="Z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A62"/>
  <c r="AB62"/>
  <c r="Y63"/>
  <c r="Z63"/>
  <c r="AA63"/>
  <c r="Y64"/>
  <c r="Z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A78"/>
  <c r="AB78"/>
  <c r="Y79"/>
  <c r="Z79"/>
  <c r="AA79"/>
  <c r="Y80"/>
  <c r="Z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A86"/>
  <c r="AB86"/>
  <c r="Y87"/>
  <c r="Z87"/>
  <c r="AA87"/>
  <c r="Y88"/>
  <c r="Z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A94"/>
  <c r="AB94"/>
  <c r="Y95"/>
  <c r="Z95"/>
  <c r="AA95"/>
  <c r="Y96"/>
  <c r="Z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89"/>
  <c r="AB85"/>
  <c r="AB81"/>
  <c r="AB77"/>
  <c r="AB73"/>
  <c r="AB69"/>
  <c r="AB73" i="61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F22"/>
  <c r="U21"/>
  <c r="F21"/>
  <c r="U20"/>
  <c r="F20"/>
  <c r="U19"/>
  <c r="F19"/>
  <c r="U18"/>
  <c r="N18"/>
  <c r="F18"/>
  <c r="U17"/>
  <c r="F17"/>
  <c r="U16"/>
  <c r="F16"/>
  <c r="U15"/>
  <c r="F15"/>
  <c r="U14"/>
  <c r="F14"/>
  <c r="U13"/>
  <c r="F13"/>
  <c r="U12"/>
  <c r="F12"/>
  <c r="U11"/>
  <c r="F11"/>
  <c r="U10"/>
  <c r="N10"/>
  <c r="F10"/>
  <c r="U9"/>
  <c r="F9"/>
  <c r="U8"/>
  <c r="N8"/>
  <c r="F8"/>
  <c r="U7"/>
  <c r="F7"/>
  <c r="U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7" i="58" l="1"/>
  <c r="N97" i="62"/>
  <c r="F93" i="63"/>
  <c r="B99"/>
  <c r="F23" i="55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N46"/>
  <c r="O46" s="1"/>
  <c r="N54"/>
  <c r="N58"/>
  <c r="N62"/>
  <c r="N66"/>
  <c r="N70"/>
  <c r="N74"/>
  <c r="N78"/>
  <c r="O78" s="1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O63" s="1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N36"/>
  <c r="N40"/>
  <c r="O40" s="1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48"/>
  <c r="V4"/>
  <c r="O4"/>
  <c r="V9"/>
  <c r="V47"/>
  <c r="V59"/>
  <c r="V16"/>
  <c r="O16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F29"/>
  <c r="V38"/>
  <c r="G42"/>
  <c r="N44"/>
  <c r="O44" s="1"/>
  <c r="F45"/>
  <c r="O46"/>
  <c r="V54"/>
  <c r="G58"/>
  <c r="N60"/>
  <c r="F61"/>
  <c r="O13" i="56"/>
  <c r="O29"/>
  <c r="O45"/>
  <c r="O57"/>
  <c r="O65"/>
  <c r="O73"/>
  <c r="V3" i="55"/>
  <c r="V62"/>
  <c r="V66"/>
  <c r="O66"/>
  <c r="V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86"/>
  <c r="V91"/>
  <c r="V94"/>
  <c r="V12" i="55"/>
  <c r="O17"/>
  <c r="V17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68"/>
  <c r="O5" i="56"/>
  <c r="O21"/>
  <c r="O37"/>
  <c r="O53"/>
  <c r="O61"/>
  <c r="O69"/>
  <c r="O77"/>
  <c r="O93"/>
  <c r="V70" i="55"/>
  <c r="O70"/>
  <c r="V78"/>
  <c r="O86"/>
  <c r="O91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O95"/>
  <c r="V98"/>
  <c r="O44" i="57"/>
  <c r="J99" i="55"/>
  <c r="G6"/>
  <c r="O7"/>
  <c r="N24"/>
  <c r="O24" s="1"/>
  <c r="N40"/>
  <c r="O40" s="1"/>
  <c r="N56"/>
  <c r="O71"/>
  <c r="O96"/>
  <c r="O56" i="56"/>
  <c r="V25" i="58"/>
  <c r="O25"/>
  <c r="V63" i="55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O53"/>
  <c r="V66"/>
  <c r="O66"/>
  <c r="V82"/>
  <c r="V98"/>
  <c r="V64" i="55"/>
  <c r="V68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V65"/>
  <c r="V78"/>
  <c r="V94"/>
  <c r="V97"/>
  <c r="N3" i="56"/>
  <c r="N90" i="57"/>
  <c r="F91"/>
  <c r="K99" i="58"/>
  <c r="U99"/>
  <c r="F9"/>
  <c r="F17"/>
  <c r="V26"/>
  <c r="V42"/>
  <c r="O42"/>
  <c r="V58"/>
  <c r="V61"/>
  <c r="V74"/>
  <c r="O74"/>
  <c r="V77"/>
  <c r="V90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O90" i="55"/>
  <c r="O82"/>
  <c r="O30" i="58"/>
  <c r="O81"/>
  <c r="O41"/>
  <c r="O26"/>
  <c r="O9"/>
  <c r="O68" i="56"/>
  <c r="O9"/>
  <c r="O78" i="55"/>
  <c r="O74"/>
  <c r="O97" i="58"/>
  <c r="O65"/>
  <c r="O24" i="56"/>
  <c r="O96"/>
  <c r="O76"/>
  <c r="G67" i="55"/>
  <c r="V67" s="1"/>
  <c r="O22"/>
  <c r="O64" i="56"/>
  <c r="G4"/>
  <c r="V4" s="1"/>
  <c r="O98"/>
  <c r="O92"/>
  <c r="O88"/>
  <c r="O84"/>
  <c r="O72"/>
  <c r="O60"/>
  <c r="O52"/>
  <c r="O44"/>
  <c r="O36"/>
  <c r="O28"/>
  <c r="V92" i="55"/>
  <c r="G84"/>
  <c r="O80"/>
  <c r="G76"/>
  <c r="O72"/>
  <c r="O60"/>
  <c r="O56"/>
  <c r="O52"/>
  <c r="G36"/>
  <c r="V36" s="1"/>
  <c r="O32"/>
  <c r="O30"/>
  <c r="O28"/>
  <c r="E99"/>
  <c r="D99"/>
  <c r="O45" i="58"/>
  <c r="O29"/>
  <c r="O17"/>
  <c r="G74" i="57"/>
  <c r="V74" s="1"/>
  <c r="G58"/>
  <c r="V58" s="1"/>
  <c r="G42"/>
  <c r="V42" s="1"/>
  <c r="G34"/>
  <c r="V34" s="1"/>
  <c r="G14"/>
  <c r="V14" s="1"/>
  <c r="G91" i="58"/>
  <c r="G75"/>
  <c r="G59"/>
  <c r="O57"/>
  <c r="G43"/>
  <c r="G27"/>
  <c r="G11"/>
  <c r="V11" s="1"/>
  <c r="E99"/>
  <c r="O22"/>
  <c r="D99"/>
  <c r="O6"/>
  <c r="G98" i="57"/>
  <c r="V98" s="1"/>
  <c r="G90"/>
  <c r="V90" s="1"/>
  <c r="G82"/>
  <c r="V82" s="1"/>
  <c r="G66"/>
  <c r="V66" s="1"/>
  <c r="G50"/>
  <c r="V50" s="1"/>
  <c r="G26"/>
  <c r="V26" s="1"/>
  <c r="G25"/>
  <c r="V25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66"/>
  <c r="O9"/>
  <c r="O50"/>
  <c r="O8" i="56"/>
  <c r="O82" i="57"/>
  <c r="O61"/>
  <c r="O36" i="55"/>
  <c r="O4" i="56"/>
  <c r="O12"/>
  <c r="O84" i="55"/>
  <c r="V84"/>
  <c r="O76"/>
  <c r="V76"/>
  <c r="O98" i="57"/>
  <c r="O14"/>
  <c r="O77"/>
  <c r="O25"/>
  <c r="V91" i="58"/>
  <c r="O91"/>
  <c r="V75"/>
  <c r="O75"/>
  <c r="O59"/>
  <c r="V59"/>
  <c r="V43"/>
  <c r="O43"/>
  <c r="O27"/>
  <c r="V27"/>
  <c r="V45" i="57"/>
  <c r="O21"/>
  <c r="O5"/>
  <c r="V53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0" i="54" l="1"/>
  <c r="DC86"/>
  <c r="DC11"/>
  <c r="DB95"/>
  <c r="DB67"/>
  <c r="DB63"/>
  <c r="DB42"/>
  <c r="DB37"/>
  <c r="DB25"/>
  <c r="BR99"/>
  <c r="DB3"/>
  <c r="BT96"/>
  <c r="BT32"/>
  <c r="DJ32" s="1"/>
  <c r="F32" i="40" s="1"/>
  <c r="BT28" i="54"/>
  <c r="BT24"/>
  <c r="DJ24" s="1"/>
  <c r="F24" i="40" s="1"/>
  <c r="BT8" i="54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R28"/>
  <c r="DF28" s="1"/>
  <c r="B28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DI34" i="54"/>
  <c r="E34" i="40" s="1"/>
  <c r="BT34" i="54"/>
  <c r="BT35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BF17"/>
  <c r="BF30"/>
  <c r="DJ34"/>
  <c r="F34" i="40" s="1"/>
  <c r="BF49" i="54"/>
  <c r="BF4"/>
  <c r="BF6"/>
  <c r="BF8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DG6" s="1"/>
  <c r="C6" i="40" s="1"/>
  <c r="AY8" i="54"/>
  <c r="DG8" s="1"/>
  <c r="C8" i="40" s="1"/>
  <c r="AY9" i="54"/>
  <c r="AY15"/>
  <c r="DG15" s="1"/>
  <c r="C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AY58"/>
  <c r="DI58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AY81"/>
  <c r="AY83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H5"/>
  <c r="D5" i="40" s="1"/>
  <c r="DG7" i="54"/>
  <c r="C7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90"/>
  <c r="DD86"/>
  <c r="DD53"/>
  <c r="DD42"/>
  <c r="DD71"/>
  <c r="DD30"/>
  <c r="CW46"/>
  <c r="CW8"/>
  <c r="CP83"/>
  <c r="CI37"/>
  <c r="CI34"/>
  <c r="CI17"/>
  <c r="CI50"/>
  <c r="DK5"/>
  <c r="CB41"/>
  <c r="CB3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F99"/>
  <c r="G70"/>
  <c r="AE52" i="26"/>
  <c r="AE99" i="29"/>
  <c r="AE99" i="28"/>
  <c r="AE99" i="27"/>
  <c r="C99" i="40"/>
  <c r="AE66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8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AE99" i="2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<sst xmlns="http://schemas.openxmlformats.org/spreadsheetml/2006/main" count="8394" uniqueCount="513">
  <si>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</si>
  <si>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</si>
  <si>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</si>
  <si>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</si>
  <si>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</si>
  <si>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</si>
  <si>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</si>
  <si>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</si>
  <si>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</si>
  <si>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</si>
  <si>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</si>
  <si>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</si>
  <si>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</si>
  <si>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</si>
  <si>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</si>
  <si>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</si>
  <si>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</si>
  <si>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</si>
  <si>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</si>
  <si>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</si>
  <si>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</si>
  <si>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</si>
  <si>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</si>
  <si>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</si>
  <si>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</si>
  <si>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</si>
  <si>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</si>
  <si>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</si>
  <si>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</si>
  <si>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</si>
  <si>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</si>
  <si>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</si>
  <si>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</si>
  <si>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</si>
  <si>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</si>
  <si>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</si>
  <si>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</si>
  <si>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</si>
  <si>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</si>
  <si>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</si>
  <si>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</si>
  <si>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</si>
  <si>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</si>
  <si>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</si>
  <si>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</si>
  <si>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</si>
  <si>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</si>
  <si>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</si>
  <si>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</si>
  <si>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</si>
  <si>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</si>
  <si>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</si>
  <si>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</si>
  <si>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</si>
  <si>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</si>
  <si>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</si>
  <si>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</si>
  <si>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</si>
  <si>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</si>
  <si>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</si>
  <si>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</si>
  <si>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</si>
  <si>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</si>
  <si>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</si>
  <si>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</si>
  <si>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</si>
  <si>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</si>
  <si>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</si>
  <si>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</si>
  <si>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</si>
  <si>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</si>
  <si>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</si>
  <si>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</si>
  <si>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</si>
  <si>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</si>
  <si>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</si>
  <si>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</si>
  <si>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</si>
  <si>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</si>
  <si>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</si>
  <si>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</si>
  <si>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</si>
  <si>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</si>
  <si>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</si>
  <si>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</si>
  <si>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</si>
  <si>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</si>
  <si>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</si>
  <si>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</si>
  <si>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</si>
  <si>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</si>
  <si>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</si>
  <si>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</si>
  <si>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</si>
  <si>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</si>
  <si>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</si>
  <si>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</si>
  <si>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</si>
  <si>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</si>
  <si>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</si>
  <si>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</si>
  <si>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</si>
  <si>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</si>
  <si>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</si>
  <si>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</si>
  <si>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</si>
  <si>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</si>
  <si>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</si>
  <si>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</si>
  <si>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</si>
  <si>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</si>
  <si>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</si>
  <si>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</si>
  <si>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</si>
  <si>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</si>
  <si>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</si>
  <si>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</si>
  <si>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</si>
  <si>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</si>
  <si>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</si>
  <si>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</si>
  <si>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</si>
  <si>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</si>
  <si>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</si>
  <si>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</si>
  <si>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</si>
  <si>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</si>
  <si>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</si>
  <si>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</si>
  <si>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</si>
  <si>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</si>
  <si>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</si>
  <si>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</si>
  <si>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</si>
  <si>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</si>
  <si>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</si>
  <si>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</si>
  <si>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</si>
  <si>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</si>
  <si>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</si>
  <si>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</si>
  <si>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</si>
  <si>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</si>
  <si>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</si>
  <si>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</si>
  <si>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</si>
  <si>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</si>
  <si>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</si>
  <si>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</si>
  <si>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</si>
  <si>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</si>
  <si>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</si>
  <si>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</si>
  <si>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</si>
  <si>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</si>
  <si>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</si>
  <si>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</si>
  <si>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</si>
  <si>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</si>
  <si>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</si>
  <si>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</si>
  <si>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</si>
  <si>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</si>
  <si>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</si>
  <si>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</si>
  <si>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</si>
  <si>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</si>
  <si>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</si>
  <si>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</si>
  <si>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</si>
  <si>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</si>
  <si>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</si>
  <si>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</si>
  <si>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</si>
  <si>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</si>
  <si>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</si>
  <si>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</si>
  <si>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</si>
  <si>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</si>
  <si>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</si>
  <si>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</si>
  <si>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</si>
  <si>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</si>
  <si>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</si>
  <si>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</si>
  <si>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</si>
  <si>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</si>
  <si>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</si>
  <si>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</si>
  <si>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</si>
  <si>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</si>
  <si>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</si>
  <si>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</si>
  <si>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</si>
  <si>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</si>
  <si>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</si>
  <si>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</si>
  <si>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</si>
  <si>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</si>
  <si>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</si>
  <si>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</si>
  <si>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</si>
  <si>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</si>
  <si>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</si>
  <si>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</si>
  <si>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</si>
  <si>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</si>
  <si>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</si>
  <si>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</si>
  <si>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</si>
  <si>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</si>
  <si>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</si>
  <si>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</si>
  <si>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</si>
  <si>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</si>
  <si>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</si>
  <si>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</si>
  <si>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</si>
  <si>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</si>
  <si>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</si>
  <si>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</si>
  <si>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</si>
  <si>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</si>
  <si>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</si>
  <si>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</si>
  <si>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</si>
  <si>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</si>
  <si>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</si>
  <si>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</si>
  <si>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</si>
  <si>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</si>
  <si>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</si>
  <si>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</si>
  <si>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</si>
  <si>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</si>
  <si>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</si>
  <si>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</si>
  <si>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</si>
  <si>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</si>
  <si>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</si>
  <si>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</si>
  <si>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</si>
  <si>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</si>
  <si>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</si>
  <si>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</si>
  <si>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</si>
  <si>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</si>
  <si>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</si>
  <si>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</si>
  <si>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</si>
  <si>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</si>
  <si>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</si>
  <si>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</si>
  <si>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</si>
  <si>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</si>
  <si>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</si>
  <si>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</si>
  <si>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</si>
  <si>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</si>
  <si>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</si>
  <si>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</si>
  <si>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</si>
  <si>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</si>
  <si>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</si>
  <si>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</si>
  <si>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</si>
  <si>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</si>
  <si>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</si>
  <si>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</si>
  <si>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</si>
  <si>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</si>
  <si>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</si>
  <si>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</si>
  <si>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</si>
  <si>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</si>
  <si>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</si>
  <si>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</si>
  <si>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</si>
  <si>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</si>
  <si>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</si>
  <si>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</si>
  <si>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</si>
  <si>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</si>
  <si>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</si>
  <si>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</si>
  <si>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</si>
  <si>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</si>
  <si>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</si>
  <si>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</si>
  <si>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</si>
  <si>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</si>
  <si>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</si>
  <si>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</si>
  <si>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</si>
  <si>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</si>
  <si>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</si>
  <si>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</si>
  <si>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</si>
  <si>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</si>
  <si>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</si>
  <si>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</si>
  <si>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</si>
  <si>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</si>
  <si>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</si>
  <si>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</si>
  <si>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</si>
  <si>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</si>
  <si>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</si>
  <si>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</si>
  <si>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</si>
  <si>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</si>
  <si>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</si>
  <si>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</si>
  <si>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</si>
  <si>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</si>
  <si>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</si>
  <si>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</si>
  <si>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</si>
  <si>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</si>
  <si>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</si>
  <si>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</si>
  <si>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</si>
  <si>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</si>
  <si>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</si>
  <si>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</si>
  <si>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</si>
  <si>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</si>
  <si>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</si>
  <si>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</si>
  <si>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</si>
  <si>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</si>
  <si>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</si>
  <si>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</si>
  <si>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</si>
  <si>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</si>
  <si>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</si>
  <si>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</si>
  <si>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</si>
  <si>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</si>
  <si>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</si>
  <si>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</si>
  <si>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</si>
  <si>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</si>
  <si>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</si>
  <si>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</si>
  <si>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</si>
  <si>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</si>
  <si>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</si>
  <si>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</si>
  <si>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</si>
  <si>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</si>
  <si>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</si>
  <si>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</si>
  <si>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</si>
  <si>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</si>
  <si>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</si>
  <si>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</si>
  <si>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</si>
  <si>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</si>
  <si>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</si>
  <si>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</si>
  <si>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</si>
  <si>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</si>
  <si>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</si>
  <si>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</si>
  <si>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</si>
  <si>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</si>
  <si>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</si>
  <si>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</si>
  <si>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</si>
  <si>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</si>
  <si>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</si>
  <si>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</si>
  <si>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</si>
  <si>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</si>
  <si>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</si>
  <si>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</si>
  <si>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</si>
  <si>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</si>
  <si>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</si>
  <si>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</si>
  <si>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</si>
  <si>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</si>
  <si>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</si>
  <si>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</si>
  <si>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</si>
  <si>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</si>
  <si>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</si>
  <si>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</si>
  <si>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</si>
  <si>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</si>
  <si>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</si>
  <si>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</si>
  <si>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</si>
  <si>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</si>
  <si>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</si>
  <si>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</si>
  <si>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</si>
  <si>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</si>
  <si>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</si>
  <si>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</si>
  <si>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</si>
  <si>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</si>
  <si>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</si>
  <si>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</si>
  <si>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</si>
  <si>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</si>
  <si>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</si>
  <si>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</si>
  <si>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</si>
  <si>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</si>
  <si>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</si>
  <si>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</si>
  <si>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</si>
  <si>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</si>
  <si>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</si>
  <si>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</si>
  <si>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</si>
  <si>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</si>
  <si>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</si>
  <si>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</si>
  <si>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</si>
  <si>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</si>
  <si>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</si>
  <si>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</si>
  <si>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</si>
  <si>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</si>
  <si>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</si>
  <si>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</si>
  <si>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</si>
  <si>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</si>
  <si>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</si>
  <si>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</si>
  <si>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</si>
  <si>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</si>
  <si>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</si>
  <si>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</si>
  <si>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</si>
  <si>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</si>
  <si>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</si>
  <si>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</si>
  <si>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</si>
  <si>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</si>
  <si>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</si>
  <si>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</si>
  <si>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</si>
  <si>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</si>
  <si>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</si>
  <si>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</si>
  <si>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</si>
  <si>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</si>
  <si>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</si>
  <si>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</si>
  <si>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</si>
  <si>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</si>
  <si>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</si>
  <si>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</si>
  <si>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</si>
  <si>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</si>
  <si>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</si>
  <si>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</si>
  <si>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</si>
  <si>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</si>
  <si>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</si>
  <si>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</si>
  <si>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</si>
  <si>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</si>
  <si>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</si>
  <si>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</si>
  <si>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</si>
  <si>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</si>
  <si>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</si>
  <si>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</si>
  <si>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</si>
  <si>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</si>
  <si>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</si>
  <si>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</si>
  <si>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</si>
  <si>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</si>
  <si>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</si>
  <si>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</si>
  <si>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</si>
  <si>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</si>
  <si>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</si>
  <si>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</si>
  <si>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</si>
  <si>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</si>
  <si>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</si>
  <si>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</si>
  <si>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</si>
  <si>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</si>
  <si>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</si>
  <si>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44IS2023/03/10</t>
  </si>
  <si>
    <t>IssueTime</t>
  </si>
  <si>
    <t>Teesta_III</t>
  </si>
  <si>
    <t>ADHPL</t>
  </si>
  <si>
    <t>SHPPBPL</t>
  </si>
  <si>
    <t>GBHHPL</t>
  </si>
  <si>
    <t>Manipur_Ben</t>
  </si>
  <si>
    <t>HP</t>
  </si>
  <si>
    <t>CHANJUII</t>
  </si>
  <si>
    <t>KWHEP</t>
  </si>
  <si>
    <t>TS1PL_BKN</t>
  </si>
  <si>
    <t>KSEB</t>
  </si>
  <si>
    <t>MSEB_Beneficiary</t>
  </si>
  <si>
    <t>TPC MSEB</t>
  </si>
  <si>
    <t>TANGEDCO</t>
  </si>
  <si>
    <t>Arunachal_Ben</t>
  </si>
  <si>
    <t>Meghalaya_Ben</t>
  </si>
  <si>
    <t>GOA_Beneficiary</t>
  </si>
  <si>
    <t>SOLAPUR_SOLAR</t>
  </si>
  <si>
    <t>Nagaland_Ben</t>
  </si>
  <si>
    <t>APCPDCL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</si>
</sst>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36.22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36.630000000000003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36.630000000000003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36.630000000000003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36.630000000000003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36.630000000000003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36.630000000000003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36.68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36.68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36.68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36.68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36.68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36.68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36.68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36.630000000000003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36.630000000000003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36.630000000000003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36.630000000000003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36.630000000000003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36.630000000000003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36.630000000000003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36.630000000000003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36.630000000000003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36.630000000000003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36.630000000000003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36.630000000000003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36.630000000000003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36.630000000000003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36.630000000000003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36.630000000000003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36.630000000000003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36.630000000000003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36.630000000000003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36.630000000000003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36.630000000000003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36.630000000000003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36.630000000000003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36.630000000000003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36.630000000000003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36.630000000000003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36.630000000000003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36.630000000000003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36.630000000000003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36.630000000000003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36.630000000000003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36.630000000000003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36.630000000000003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36.630000000000003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36.630000000000003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36.22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36.22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36.979999999999997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36.979999999999997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36.979999999999997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-4</v>
          </cell>
          <cell r="K63">
            <v>7.0000000000000007E-2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-4</v>
          </cell>
          <cell r="K64">
            <v>7.0000000000000007E-2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-4</v>
          </cell>
          <cell r="K65">
            <v>7.0000000000000007E-2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-4</v>
          </cell>
          <cell r="K66">
            <v>7.0000000000000007E-2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-4</v>
          </cell>
          <cell r="K67">
            <v>7.0000000000000007E-2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-4</v>
          </cell>
          <cell r="K68">
            <v>7.0000000000000007E-2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-4</v>
          </cell>
          <cell r="K69">
            <v>7.0000000000000007E-2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-4</v>
          </cell>
          <cell r="K70">
            <v>7.0000000000000007E-2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-4</v>
          </cell>
          <cell r="K71">
            <v>7.0000000000000007E-2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-4</v>
          </cell>
          <cell r="K72">
            <v>7.0000000000000007E-2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-4</v>
          </cell>
          <cell r="K73">
            <v>7.0000000000000007E-2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-4</v>
          </cell>
          <cell r="K74">
            <v>7.0000000000000007E-2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-4</v>
          </cell>
          <cell r="K75">
            <v>7.0000000000000007E-2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-4</v>
          </cell>
          <cell r="K76">
            <v>7.0000000000000007E-2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-4</v>
          </cell>
          <cell r="K77">
            <v>7.0000000000000007E-2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-4</v>
          </cell>
          <cell r="K78">
            <v>7.0000000000000007E-2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-4</v>
          </cell>
          <cell r="K79">
            <v>7.0000000000000007E-2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-4</v>
          </cell>
          <cell r="K80">
            <v>7.0000000000000007E-2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-4</v>
          </cell>
          <cell r="K81">
            <v>7.0000000000000007E-2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-4</v>
          </cell>
          <cell r="K82">
            <v>7.0000000000000007E-2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-4</v>
          </cell>
          <cell r="K83">
            <v>7.0000000000000007E-2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-4</v>
          </cell>
          <cell r="K84">
            <v>7.0000000000000007E-2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-4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-4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-4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-4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-4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-4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-4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-4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-4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-4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-4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-4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-4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-4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-4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-4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44995</v>
      </c>
      <c r="Z3" s="37">
        <f>S3</f>
        <v>44995</v>
      </c>
      <c r="AE3" s="36"/>
      <c r="AH3" s="38">
        <f>AV4</f>
        <v>44995</v>
      </c>
    </row>
    <row r="4" spans="1:48" ht="15.75" thickBot="1">
      <c r="A4" s="37">
        <f>frq!A1</f>
        <v>44995</v>
      </c>
      <c r="L4" s="37">
        <f>frq!A1</f>
        <v>44995</v>
      </c>
      <c r="P4" s="37">
        <f>frq!A1</f>
        <v>44995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0</v>
      </c>
      <c r="H6" s="54">
        <f>(BAWANA!U3+BAWANA!V3)/4000</f>
        <v>0</v>
      </c>
      <c r="I6" s="54"/>
      <c r="J6" s="54">
        <f>G6+H6+I6</f>
        <v>0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0</v>
      </c>
      <c r="H7" s="54">
        <f>(BAWANA!U4+BAWANA!V4)/4000</f>
        <v>0</v>
      </c>
      <c r="I7" s="54"/>
      <c r="J7" s="54">
        <f t="shared" ref="J7:J70" si="3">G7+H7+I7</f>
        <v>0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0</v>
      </c>
      <c r="H8" s="54">
        <f>(BAWANA!U5+BAWANA!V5)/4000</f>
        <v>0</v>
      </c>
      <c r="I8" s="54"/>
      <c r="J8" s="54">
        <f t="shared" si="3"/>
        <v>0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0</v>
      </c>
      <c r="H9" s="54">
        <f>(BAWANA!U6+BAWANA!V6)/4000</f>
        <v>0</v>
      </c>
      <c r="I9" s="54"/>
      <c r="J9" s="54">
        <f t="shared" si="3"/>
        <v>0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0</v>
      </c>
      <c r="H10" s="54">
        <f>(BAWANA!U7+BAWANA!V7)/4000</f>
        <v>0</v>
      </c>
      <c r="I10" s="54"/>
      <c r="J10" s="54">
        <f t="shared" si="3"/>
        <v>0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0</v>
      </c>
      <c r="H11" s="54">
        <f>(BAWANA!U8+BAWANA!V8)/4000</f>
        <v>0</v>
      </c>
      <c r="I11" s="54"/>
      <c r="J11" s="54">
        <f t="shared" si="3"/>
        <v>0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0</v>
      </c>
      <c r="H12" s="54">
        <f>(BAWANA!U9+BAWANA!V9)/4000</f>
        <v>0</v>
      </c>
      <c r="I12" s="54"/>
      <c r="J12" s="54">
        <f t="shared" si="3"/>
        <v>0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0</v>
      </c>
      <c r="H13" s="54">
        <f>(BAWANA!U10+BAWANA!V10)/4000</f>
        <v>0</v>
      </c>
      <c r="I13" s="54"/>
      <c r="J13" s="54">
        <f t="shared" si="3"/>
        <v>0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0</v>
      </c>
      <c r="H14" s="54">
        <f>(BAWANA!U11+BAWANA!V11)/4000</f>
        <v>0</v>
      </c>
      <c r="I14" s="54"/>
      <c r="J14" s="54">
        <f t="shared" si="3"/>
        <v>0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0</v>
      </c>
      <c r="H15" s="54">
        <f>(BAWANA!U12+BAWANA!V12)/4000</f>
        <v>0</v>
      </c>
      <c r="I15" s="54"/>
      <c r="J15" s="54">
        <f t="shared" si="3"/>
        <v>0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0</v>
      </c>
      <c r="H16" s="54">
        <f>(BAWANA!U13+BAWANA!V13)/4000</f>
        <v>0</v>
      </c>
      <c r="I16" s="54"/>
      <c r="J16" s="54">
        <f t="shared" si="3"/>
        <v>0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0</v>
      </c>
      <c r="H17" s="54">
        <f>(BAWANA!U14+BAWANA!V14)/4000</f>
        <v>0</v>
      </c>
      <c r="I17" s="54"/>
      <c r="J17" s="54">
        <f t="shared" si="3"/>
        <v>0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0</v>
      </c>
      <c r="H18" s="54">
        <f>(BAWANA!U15+BAWANA!V15)/4000</f>
        <v>0</v>
      </c>
      <c r="I18" s="54"/>
      <c r="J18" s="54">
        <f t="shared" si="3"/>
        <v>0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0</v>
      </c>
      <c r="H19" s="54">
        <f>(BAWANA!U16+BAWANA!V16)/4000</f>
        <v>0</v>
      </c>
      <c r="I19" s="54"/>
      <c r="J19" s="54">
        <f t="shared" si="3"/>
        <v>0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0</v>
      </c>
      <c r="H20" s="54">
        <f>(BAWANA!U17+BAWANA!V17)/4000</f>
        <v>0</v>
      </c>
      <c r="I20" s="54"/>
      <c r="J20" s="54">
        <f t="shared" si="3"/>
        <v>0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0</v>
      </c>
      <c r="H21" s="54">
        <f>(BAWANA!U18+BAWANA!V18)/4000</f>
        <v>0</v>
      </c>
      <c r="I21" s="54"/>
      <c r="J21" s="54">
        <f t="shared" si="3"/>
        <v>0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0</v>
      </c>
      <c r="H22" s="54">
        <f>(BAWANA!U19+BAWANA!V19)/4000</f>
        <v>0</v>
      </c>
      <c r="I22" s="54"/>
      <c r="J22" s="54">
        <f t="shared" si="3"/>
        <v>0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0</v>
      </c>
      <c r="H23" s="54">
        <f>(BAWANA!U20+BAWANA!V20)/4000</f>
        <v>0</v>
      </c>
      <c r="I23" s="54"/>
      <c r="J23" s="54">
        <f t="shared" si="3"/>
        <v>0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0</v>
      </c>
      <c r="H24" s="54">
        <f>(BAWANA!U21+BAWANA!V21)/4000</f>
        <v>0</v>
      </c>
      <c r="I24" s="54"/>
      <c r="J24" s="54">
        <f t="shared" si="3"/>
        <v>0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0</v>
      </c>
      <c r="H25" s="54">
        <f>(BAWANA!U22+BAWANA!V22)/4000</f>
        <v>0</v>
      </c>
      <c r="I25" s="54"/>
      <c r="J25" s="54">
        <f t="shared" si="3"/>
        <v>0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0</v>
      </c>
      <c r="H26" s="54">
        <f>(BAWANA!U23+BAWANA!V23)/4000</f>
        <v>0</v>
      </c>
      <c r="I26" s="54"/>
      <c r="J26" s="54">
        <f t="shared" si="3"/>
        <v>0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0</v>
      </c>
      <c r="H27" s="54">
        <f>(BAWANA!U24+BAWANA!V24)/4000</f>
        <v>0</v>
      </c>
      <c r="I27" s="54"/>
      <c r="J27" s="54">
        <f t="shared" si="3"/>
        <v>0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0</v>
      </c>
      <c r="H28" s="54">
        <f>(BAWANA!U25+BAWANA!V25)/4000</f>
        <v>0</v>
      </c>
      <c r="I28" s="54"/>
      <c r="J28" s="54">
        <f t="shared" si="3"/>
        <v>0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0</v>
      </c>
      <c r="H29" s="54">
        <f>(BAWANA!U26+BAWANA!V26)/4000</f>
        <v>0</v>
      </c>
      <c r="I29" s="54"/>
      <c r="J29" s="54">
        <f t="shared" si="3"/>
        <v>0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0</v>
      </c>
      <c r="H30" s="54">
        <f>(BAWANA!U27+BAWANA!V27)/4000</f>
        <v>0</v>
      </c>
      <c r="I30" s="54"/>
      <c r="J30" s="54">
        <f t="shared" si="3"/>
        <v>0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0</v>
      </c>
      <c r="H31" s="54">
        <f>(BAWANA!U28+BAWANA!V28)/4000</f>
        <v>0</v>
      </c>
      <c r="I31" s="54"/>
      <c r="J31" s="54">
        <f t="shared" si="3"/>
        <v>0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0</v>
      </c>
      <c r="H32" s="54">
        <f>(BAWANA!U29+BAWANA!V29)/4000</f>
        <v>0</v>
      </c>
      <c r="I32" s="54"/>
      <c r="J32" s="54">
        <f t="shared" si="3"/>
        <v>0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0</v>
      </c>
      <c r="H33" s="54">
        <f>(BAWANA!U30+BAWANA!V30)/4000</f>
        <v>0</v>
      </c>
      <c r="I33" s="54"/>
      <c r="J33" s="54">
        <f t="shared" si="3"/>
        <v>0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0</v>
      </c>
      <c r="H34" s="54">
        <f>(BAWANA!U31+BAWANA!V31)/4000</f>
        <v>0</v>
      </c>
      <c r="I34" s="54"/>
      <c r="J34" s="54">
        <f t="shared" si="3"/>
        <v>0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0</v>
      </c>
      <c r="H35" s="54">
        <f>(BAWANA!U32+BAWANA!V32)/4000</f>
        <v>0</v>
      </c>
      <c r="I35" s="54"/>
      <c r="J35" s="54">
        <f t="shared" si="3"/>
        <v>0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0</v>
      </c>
      <c r="H36" s="54">
        <f>(BAWANA!U33+BAWANA!V33)/4000</f>
        <v>0</v>
      </c>
      <c r="I36" s="54"/>
      <c r="J36" s="54">
        <f t="shared" si="3"/>
        <v>0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0</v>
      </c>
      <c r="H37" s="54">
        <f>(BAWANA!U34+BAWANA!V34)/4000</f>
        <v>0</v>
      </c>
      <c r="I37" s="54"/>
      <c r="J37" s="54">
        <f t="shared" si="3"/>
        <v>0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0</v>
      </c>
      <c r="H38" s="54">
        <f>(BAWANA!U35+BAWANA!V35)/4000</f>
        <v>0</v>
      </c>
      <c r="I38" s="54"/>
      <c r="J38" s="54">
        <f t="shared" si="3"/>
        <v>0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0</v>
      </c>
      <c r="H39" s="54">
        <f>(BAWANA!U36+BAWANA!V36)/4000</f>
        <v>0</v>
      </c>
      <c r="I39" s="54"/>
      <c r="J39" s="54">
        <f t="shared" si="3"/>
        <v>0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0</v>
      </c>
      <c r="H40" s="54">
        <f>(BAWANA!U37+BAWANA!V37)/4000</f>
        <v>0</v>
      </c>
      <c r="I40" s="54"/>
      <c r="J40" s="54">
        <f t="shared" si="3"/>
        <v>0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0</v>
      </c>
      <c r="H41" s="54">
        <f>(BAWANA!U38+BAWANA!V38)/4000</f>
        <v>0</v>
      </c>
      <c r="I41" s="54"/>
      <c r="J41" s="54">
        <f t="shared" si="3"/>
        <v>0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0</v>
      </c>
      <c r="H42" s="54">
        <f>(BAWANA!U39+BAWANA!V39)/4000</f>
        <v>0</v>
      </c>
      <c r="I42" s="54"/>
      <c r="J42" s="54">
        <f t="shared" si="3"/>
        <v>0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0</v>
      </c>
      <c r="H43" s="54">
        <f>(BAWANA!U40+BAWANA!V40)/4000</f>
        <v>0</v>
      </c>
      <c r="I43" s="54"/>
      <c r="J43" s="54">
        <f t="shared" si="3"/>
        <v>0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0</v>
      </c>
      <c r="H44" s="54">
        <f>(BAWANA!U41+BAWANA!V41)/4000</f>
        <v>0</v>
      </c>
      <c r="I44" s="54"/>
      <c r="J44" s="54">
        <f t="shared" si="3"/>
        <v>0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0</v>
      </c>
      <c r="H45" s="54">
        <f>(BAWANA!U42+BAWANA!V42)/4000</f>
        <v>0</v>
      </c>
      <c r="I45" s="54"/>
      <c r="J45" s="54">
        <f t="shared" si="3"/>
        <v>0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0</v>
      </c>
      <c r="H46" s="54">
        <f>(BAWANA!U43+BAWANA!V43)/4000</f>
        <v>0</v>
      </c>
      <c r="I46" s="54"/>
      <c r="J46" s="54">
        <f t="shared" si="3"/>
        <v>0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0</v>
      </c>
      <c r="H47" s="54">
        <f>(BAWANA!U44+BAWANA!V44)/4000</f>
        <v>0</v>
      </c>
      <c r="I47" s="54"/>
      <c r="J47" s="54">
        <f t="shared" si="3"/>
        <v>0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0</v>
      </c>
      <c r="H48" s="54">
        <f>(BAWANA!U45+BAWANA!V45)/4000</f>
        <v>0</v>
      </c>
      <c r="I48" s="54"/>
      <c r="J48" s="54">
        <f t="shared" si="3"/>
        <v>0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0</v>
      </c>
      <c r="H49" s="54">
        <f>(BAWANA!U46+BAWANA!V46)/4000</f>
        <v>0</v>
      </c>
      <c r="I49" s="54"/>
      <c r="J49" s="54">
        <f t="shared" si="3"/>
        <v>0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0</v>
      </c>
      <c r="H50" s="54">
        <f>(BAWANA!U47+BAWANA!V47)/4000</f>
        <v>0</v>
      </c>
      <c r="I50" s="54"/>
      <c r="J50" s="54">
        <f t="shared" si="3"/>
        <v>0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0</v>
      </c>
      <c r="H51" s="54">
        <f>(BAWANA!U48+BAWANA!V48)/4000</f>
        <v>0</v>
      </c>
      <c r="I51" s="54"/>
      <c r="J51" s="54">
        <f t="shared" si="3"/>
        <v>0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0</v>
      </c>
      <c r="H52" s="54">
        <f>(BAWANA!U49+BAWANA!V49)/4000</f>
        <v>0</v>
      </c>
      <c r="I52" s="54"/>
      <c r="J52" s="54">
        <f t="shared" si="3"/>
        <v>0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0</v>
      </c>
      <c r="H53" s="54">
        <f>(BAWANA!U50+BAWANA!V50)/4000</f>
        <v>0</v>
      </c>
      <c r="I53" s="54"/>
      <c r="J53" s="54">
        <f t="shared" si="3"/>
        <v>0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0</v>
      </c>
      <c r="H54" s="54">
        <f>(BAWANA!U51+BAWANA!V51)/4000</f>
        <v>0</v>
      </c>
      <c r="I54" s="54"/>
      <c r="J54" s="54">
        <f t="shared" si="3"/>
        <v>0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0</v>
      </c>
      <c r="H55" s="54">
        <f>(BAWANA!U52+BAWANA!V52)/4000</f>
        <v>0</v>
      </c>
      <c r="I55" s="54"/>
      <c r="J55" s="54">
        <f t="shared" si="3"/>
        <v>0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0</v>
      </c>
      <c r="H56" s="54">
        <f>(BAWANA!U53+BAWANA!V53)/4000</f>
        <v>0</v>
      </c>
      <c r="I56" s="54"/>
      <c r="J56" s="54">
        <f t="shared" si="3"/>
        <v>0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0</v>
      </c>
      <c r="H57" s="54">
        <f>(BAWANA!U54+BAWANA!V54)/4000</f>
        <v>0</v>
      </c>
      <c r="I57" s="54"/>
      <c r="J57" s="54">
        <f t="shared" si="3"/>
        <v>0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0</v>
      </c>
      <c r="H58" s="54">
        <f>(BAWANA!U55+BAWANA!V55)/4000</f>
        <v>0</v>
      </c>
      <c r="I58" s="54"/>
      <c r="J58" s="54">
        <f t="shared" si="3"/>
        <v>0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0</v>
      </c>
      <c r="H59" s="54">
        <f>(BAWANA!U56+BAWANA!V56)/4000</f>
        <v>0</v>
      </c>
      <c r="I59" s="54"/>
      <c r="J59" s="54">
        <f t="shared" si="3"/>
        <v>0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0</v>
      </c>
      <c r="H60" s="54">
        <f>(BAWANA!U57+BAWANA!V57)/4000</f>
        <v>0</v>
      </c>
      <c r="I60" s="54"/>
      <c r="J60" s="54">
        <f t="shared" si="3"/>
        <v>0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0</v>
      </c>
      <c r="H61" s="54">
        <f>(BAWANA!U58+BAWANA!V58)/4000</f>
        <v>0</v>
      </c>
      <c r="I61" s="54"/>
      <c r="J61" s="54">
        <f t="shared" si="3"/>
        <v>0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0</v>
      </c>
      <c r="H62" s="54">
        <f>(BAWANA!U59+BAWANA!V59)/4000</f>
        <v>0</v>
      </c>
      <c r="I62" s="54"/>
      <c r="J62" s="54">
        <f t="shared" si="3"/>
        <v>0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0</v>
      </c>
      <c r="H63" s="54">
        <f>(BAWANA!U60+BAWANA!V60)/4000</f>
        <v>0</v>
      </c>
      <c r="I63" s="54"/>
      <c r="J63" s="54">
        <f t="shared" si="3"/>
        <v>0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-9.8250000000000008E-4</v>
      </c>
      <c r="H64" s="54">
        <f>(BAWANA!U61+BAWANA!V61)/4000</f>
        <v>0</v>
      </c>
      <c r="I64" s="54"/>
      <c r="J64" s="54">
        <f t="shared" si="3"/>
        <v>-9.8250000000000008E-4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-9.8250000000000008E-4</v>
      </c>
      <c r="H65" s="54">
        <f>(BAWANA!U62+BAWANA!V62)/4000</f>
        <v>0</v>
      </c>
      <c r="I65" s="54"/>
      <c r="J65" s="54">
        <f t="shared" si="3"/>
        <v>-9.8250000000000008E-4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-9.8250000000000008E-4</v>
      </c>
      <c r="H66" s="54">
        <f>(BAWANA!U63+BAWANA!V63)/4000</f>
        <v>0</v>
      </c>
      <c r="I66" s="54"/>
      <c r="J66" s="54">
        <f t="shared" si="3"/>
        <v>-9.8250000000000008E-4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-9.8250000000000008E-4</v>
      </c>
      <c r="H67" s="54">
        <f>(BAWANA!U64+BAWANA!V64)/4000</f>
        <v>0</v>
      </c>
      <c r="I67" s="54"/>
      <c r="J67" s="54">
        <f t="shared" si="3"/>
        <v>-9.8250000000000008E-4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-9.8250000000000008E-4</v>
      </c>
      <c r="H68" s="54">
        <f>(BAWANA!U65+BAWANA!V65)/4000</f>
        <v>0</v>
      </c>
      <c r="I68" s="54"/>
      <c r="J68" s="54">
        <f t="shared" si="3"/>
        <v>-9.8250000000000008E-4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-9.8250000000000008E-4</v>
      </c>
      <c r="H69" s="54">
        <f>(BAWANA!U66+BAWANA!V66)/4000</f>
        <v>0</v>
      </c>
      <c r="I69" s="54"/>
      <c r="J69" s="54">
        <f t="shared" si="3"/>
        <v>-9.8250000000000008E-4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-9.8250000000000008E-4</v>
      </c>
      <c r="H70" s="54">
        <f>(BAWANA!U67+BAWANA!V67)/4000</f>
        <v>0</v>
      </c>
      <c r="I70" s="54"/>
      <c r="J70" s="54">
        <f t="shared" si="3"/>
        <v>-9.8250000000000008E-4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-9.8250000000000008E-4</v>
      </c>
      <c r="H71" s="54">
        <f>(BAWANA!U68+BAWANA!V68)/4000</f>
        <v>0</v>
      </c>
      <c r="I71" s="54"/>
      <c r="J71" s="54">
        <f t="shared" ref="J71:J101" si="9">G71+H71+I71</f>
        <v>-9.8250000000000008E-4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-9.8250000000000008E-4</v>
      </c>
      <c r="H72" s="54">
        <f>(BAWANA!U69+BAWANA!V69)/4000</f>
        <v>0</v>
      </c>
      <c r="I72" s="54"/>
      <c r="J72" s="54">
        <f t="shared" si="9"/>
        <v>-9.8250000000000008E-4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-9.8250000000000008E-4</v>
      </c>
      <c r="H73" s="54">
        <f>(BAWANA!U70+BAWANA!V70)/4000</f>
        <v>0</v>
      </c>
      <c r="I73" s="54"/>
      <c r="J73" s="54">
        <f t="shared" si="9"/>
        <v>-9.8250000000000008E-4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-9.8250000000000008E-4</v>
      </c>
      <c r="H74" s="54">
        <f>(BAWANA!U71+BAWANA!V71)/4000</f>
        <v>0</v>
      </c>
      <c r="I74" s="54"/>
      <c r="J74" s="54">
        <f t="shared" si="9"/>
        <v>-9.8250000000000008E-4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-9.8250000000000008E-4</v>
      </c>
      <c r="H75" s="54">
        <f>(BAWANA!U72+BAWANA!V72)/4000</f>
        <v>0</v>
      </c>
      <c r="I75" s="54"/>
      <c r="J75" s="54">
        <f t="shared" si="9"/>
        <v>-9.8250000000000008E-4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-9.8250000000000008E-4</v>
      </c>
      <c r="H76" s="54">
        <f>(BAWANA!U73+BAWANA!V73)/4000</f>
        <v>0</v>
      </c>
      <c r="I76" s="54"/>
      <c r="J76" s="54">
        <f t="shared" si="9"/>
        <v>-9.8250000000000008E-4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-9.8250000000000008E-4</v>
      </c>
      <c r="H77" s="54">
        <f>(BAWANA!U74+BAWANA!V74)/4000</f>
        <v>0</v>
      </c>
      <c r="I77" s="54"/>
      <c r="J77" s="54">
        <f t="shared" si="9"/>
        <v>-9.8250000000000008E-4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-9.8250000000000008E-4</v>
      </c>
      <c r="H78" s="54">
        <f>(BAWANA!U75+BAWANA!V75)/4000</f>
        <v>0</v>
      </c>
      <c r="I78" s="54"/>
      <c r="J78" s="54">
        <f t="shared" si="9"/>
        <v>-9.8250000000000008E-4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-9.8250000000000008E-4</v>
      </c>
      <c r="H79" s="54">
        <f>(BAWANA!U76+BAWANA!V76)/4000</f>
        <v>0</v>
      </c>
      <c r="I79" s="54"/>
      <c r="J79" s="54">
        <f t="shared" si="9"/>
        <v>-9.8250000000000008E-4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-9.8250000000000008E-4</v>
      </c>
      <c r="H80" s="54">
        <f>(BAWANA!U77+BAWANA!V77)/4000</f>
        <v>0</v>
      </c>
      <c r="I80" s="54"/>
      <c r="J80" s="54">
        <f t="shared" si="9"/>
        <v>-9.8250000000000008E-4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-9.8250000000000008E-4</v>
      </c>
      <c r="H81" s="54">
        <f>(BAWANA!U78+BAWANA!V78)/4000</f>
        <v>0</v>
      </c>
      <c r="I81" s="54"/>
      <c r="J81" s="54">
        <f t="shared" si="9"/>
        <v>-9.8250000000000008E-4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-9.8250000000000008E-4</v>
      </c>
      <c r="H82" s="54">
        <f>(BAWANA!U79+BAWANA!V79)/4000</f>
        <v>0</v>
      </c>
      <c r="I82" s="54"/>
      <c r="J82" s="54">
        <f t="shared" si="9"/>
        <v>-9.8250000000000008E-4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-9.8250000000000008E-4</v>
      </c>
      <c r="H83" s="54">
        <f>(BAWANA!U80+BAWANA!V80)/4000</f>
        <v>0</v>
      </c>
      <c r="I83" s="54"/>
      <c r="J83" s="54">
        <f t="shared" si="9"/>
        <v>-9.8250000000000008E-4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-9.8250000000000008E-4</v>
      </c>
      <c r="H84" s="54">
        <f>(BAWANA!U81+BAWANA!V81)/4000</f>
        <v>0</v>
      </c>
      <c r="I84" s="54"/>
      <c r="J84" s="54">
        <f t="shared" si="9"/>
        <v>-9.8250000000000008E-4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-9.8250000000000008E-4</v>
      </c>
      <c r="H85" s="54">
        <f>(BAWANA!U82+BAWANA!V82)/4000</f>
        <v>0</v>
      </c>
      <c r="I85" s="54"/>
      <c r="J85" s="54">
        <f t="shared" si="9"/>
        <v>-9.8250000000000008E-4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-9.7250000000000006E-4</v>
      </c>
      <c r="H86" s="54">
        <f>(BAWANA!U83+BAWANA!V83)/4000</f>
        <v>0</v>
      </c>
      <c r="I86" s="54"/>
      <c r="J86" s="54">
        <f t="shared" si="9"/>
        <v>-9.7250000000000006E-4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-9.7250000000000006E-4</v>
      </c>
      <c r="H87" s="54">
        <f>(BAWANA!U84+BAWANA!V84)/4000</f>
        <v>0</v>
      </c>
      <c r="I87" s="54"/>
      <c r="J87" s="54">
        <f t="shared" si="9"/>
        <v>-9.7250000000000006E-4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-9.7250000000000006E-4</v>
      </c>
      <c r="H88" s="54">
        <f>(BAWANA!U85+BAWANA!V85)/4000</f>
        <v>0</v>
      </c>
      <c r="I88" s="54"/>
      <c r="J88" s="54">
        <f t="shared" si="9"/>
        <v>-9.7250000000000006E-4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-9.7250000000000006E-4</v>
      </c>
      <c r="H89" s="54">
        <f>(BAWANA!U86+BAWANA!V86)/4000</f>
        <v>0</v>
      </c>
      <c r="I89" s="54"/>
      <c r="J89" s="54">
        <f t="shared" si="9"/>
        <v>-9.7250000000000006E-4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-9.7250000000000006E-4</v>
      </c>
      <c r="H90" s="54">
        <f>(BAWANA!U87+BAWANA!V87)/4000</f>
        <v>0</v>
      </c>
      <c r="I90" s="54"/>
      <c r="J90" s="54">
        <f t="shared" si="9"/>
        <v>-9.7250000000000006E-4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-9.7250000000000006E-4</v>
      </c>
      <c r="H91" s="54">
        <f>(BAWANA!U88+BAWANA!V88)/4000</f>
        <v>0</v>
      </c>
      <c r="I91" s="54"/>
      <c r="J91" s="54">
        <f t="shared" si="9"/>
        <v>-9.7250000000000006E-4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-9.7250000000000006E-4</v>
      </c>
      <c r="H92" s="54">
        <f>(BAWANA!U89+BAWANA!V89)/4000</f>
        <v>0</v>
      </c>
      <c r="I92" s="54"/>
      <c r="J92" s="54">
        <f t="shared" si="9"/>
        <v>-9.7250000000000006E-4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-9.7250000000000006E-4</v>
      </c>
      <c r="H93" s="54">
        <f>(BAWANA!U90+BAWANA!V90)/4000</f>
        <v>0</v>
      </c>
      <c r="I93" s="54"/>
      <c r="J93" s="54">
        <f t="shared" si="9"/>
        <v>-9.7250000000000006E-4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-9.7250000000000006E-4</v>
      </c>
      <c r="H94" s="54">
        <f>(BAWANA!U91+BAWANA!V91)/4000</f>
        <v>0</v>
      </c>
      <c r="I94" s="54"/>
      <c r="J94" s="54">
        <f t="shared" si="9"/>
        <v>-9.7250000000000006E-4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-9.7250000000000006E-4</v>
      </c>
      <c r="H95" s="54">
        <f>(BAWANA!U92+BAWANA!V92)/4000</f>
        <v>0</v>
      </c>
      <c r="I95" s="54"/>
      <c r="J95" s="54">
        <f t="shared" si="9"/>
        <v>-9.7250000000000006E-4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-9.7250000000000006E-4</v>
      </c>
      <c r="H96" s="54">
        <f>(BAWANA!U93+BAWANA!V93)/4000</f>
        <v>0</v>
      </c>
      <c r="I96" s="54"/>
      <c r="J96" s="54">
        <f t="shared" si="9"/>
        <v>-9.7250000000000006E-4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-9.7250000000000006E-4</v>
      </c>
      <c r="H97" s="54">
        <f>(BAWANA!U94+BAWANA!V94)/4000</f>
        <v>0</v>
      </c>
      <c r="I97" s="54"/>
      <c r="J97" s="54">
        <f t="shared" si="9"/>
        <v>-9.7250000000000006E-4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-9.7250000000000006E-4</v>
      </c>
      <c r="H98" s="54">
        <f>(BAWANA!U95+BAWANA!V95)/4000</f>
        <v>0</v>
      </c>
      <c r="I98" s="54"/>
      <c r="J98" s="54">
        <f t="shared" si="9"/>
        <v>-9.7250000000000006E-4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-9.7250000000000006E-4</v>
      </c>
      <c r="H99" s="54">
        <f>(BAWANA!U96+BAWANA!V96)/4000</f>
        <v>0</v>
      </c>
      <c r="I99" s="54"/>
      <c r="J99" s="54">
        <f t="shared" si="9"/>
        <v>-9.7250000000000006E-4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-9.7250000000000006E-4</v>
      </c>
      <c r="H100" s="54">
        <f>(BAWANA!U97+BAWANA!V97)/4000</f>
        <v>0</v>
      </c>
      <c r="I100" s="54"/>
      <c r="J100" s="54">
        <f t="shared" si="9"/>
        <v>-9.7250000000000006E-4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-9.7250000000000006E-4</v>
      </c>
      <c r="H101" s="54">
        <f>(BAWANA!U98+BAWANA!V98)/4000</f>
        <v>0</v>
      </c>
      <c r="I101" s="54"/>
      <c r="J101" s="54">
        <f t="shared" si="9"/>
        <v>-9.7250000000000006E-4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-3.7175000000000027E-2</v>
      </c>
      <c r="H102" s="54">
        <f t="shared" si="14"/>
        <v>0</v>
      </c>
      <c r="I102" s="54"/>
      <c r="J102" s="54">
        <f t="shared" si="14"/>
        <v>-3.7175000000000027E-2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149</v>
      </c>
      <c r="AC1" t="s">
        <v>150</v>
      </c>
      <c r="AD1" t="s">
        <v>149</v>
      </c>
      <c r="AE1" t="s">
        <v>500</v>
      </c>
      <c r="AF1" t="s">
        <v>496</v>
      </c>
      <c r="AG1" t="s">
        <v>496</v>
      </c>
      <c r="AH1" t="s">
        <v>149</v>
      </c>
      <c r="AI1" t="s">
        <v>496</v>
      </c>
      <c r="AJ1" t="s">
        <v>496</v>
      </c>
      <c r="AK1" t="s">
        <v>150</v>
      </c>
      <c r="AL1" t="s">
        <v>501</v>
      </c>
      <c r="AM1" t="s">
        <v>496</v>
      </c>
      <c r="AN1" t="s">
        <v>496</v>
      </c>
      <c r="AO1" t="s">
        <v>496</v>
      </c>
      <c r="AP1" t="s">
        <v>150</v>
      </c>
      <c r="AQ1" t="s">
        <v>496</v>
      </c>
      <c r="AR1" t="s">
        <v>502</v>
      </c>
      <c r="AS1" t="s">
        <v>149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149</v>
      </c>
      <c r="AZ1" t="s">
        <v>150</v>
      </c>
      <c r="BA1" t="s">
        <v>149</v>
      </c>
      <c r="BB1" t="s">
        <v>510</v>
      </c>
      <c r="BC1" t="s">
        <v>150</v>
      </c>
      <c r="BD1" t="s">
        <v>502</v>
      </c>
      <c r="BE1" t="s">
        <v>150</v>
      </c>
      <c r="BF1" t="s">
        <v>150</v>
      </c>
      <c r="BG1" t="s">
        <v>150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W2" s="30" t="s">
        <v>150</v>
      </c>
      <c r="X2" t="s">
        <v>149</v>
      </c>
      <c r="Y2" t="s">
        <v>282</v>
      </c>
      <c r="Z2" t="s">
        <v>246</v>
      </c>
      <c r="AA2" t="s">
        <v>391</v>
      </c>
      <c r="AB2" t="s">
        <v>499</v>
      </c>
      <c r="AC2" t="s">
        <v>499</v>
      </c>
      <c r="AD2" t="s">
        <v>499</v>
      </c>
      <c r="AE2" t="s">
        <v>153</v>
      </c>
      <c r="AF2" t="s">
        <v>268</v>
      </c>
      <c r="AG2" t="s">
        <v>283</v>
      </c>
      <c r="AH2" t="s">
        <v>499</v>
      </c>
      <c r="AI2" t="s">
        <v>281</v>
      </c>
      <c r="AJ2" t="s">
        <v>237</v>
      </c>
      <c r="AK2" t="s">
        <v>499</v>
      </c>
      <c r="AL2" t="s">
        <v>149</v>
      </c>
      <c r="AM2" t="s">
        <v>232</v>
      </c>
      <c r="AN2" t="s">
        <v>269</v>
      </c>
      <c r="AO2" t="s">
        <v>270</v>
      </c>
      <c r="AP2" t="s">
        <v>499</v>
      </c>
      <c r="AQ2" t="s">
        <v>240</v>
      </c>
      <c r="AR2" t="s">
        <v>150</v>
      </c>
      <c r="AS2" t="s">
        <v>503</v>
      </c>
      <c r="AT2" t="s">
        <v>504</v>
      </c>
      <c r="AU2" t="s">
        <v>505</v>
      </c>
      <c r="AV2" t="s">
        <v>506</v>
      </c>
      <c r="AW2" t="s">
        <v>507</v>
      </c>
      <c r="AX2" t="s">
        <v>508</v>
      </c>
      <c r="AY2" t="s">
        <v>506</v>
      </c>
      <c r="AZ2" t="s">
        <v>508</v>
      </c>
      <c r="BA2" t="s">
        <v>509</v>
      </c>
      <c r="BB2" t="s">
        <v>405</v>
      </c>
      <c r="BC2" t="s">
        <v>511</v>
      </c>
      <c r="BD2" t="s">
        <v>149</v>
      </c>
      <c r="BE2" t="s">
        <v>508</v>
      </c>
      <c r="BF2" t="s">
        <v>512</v>
      </c>
      <c r="BG2" t="s">
        <v>506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28.73</v>
      </c>
      <c r="I3" s="95">
        <v>0.26</v>
      </c>
      <c r="J3" s="95">
        <v>3.93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0.49</v>
      </c>
      <c r="Z3">
        <v>23.43</v>
      </c>
      <c r="AA3">
        <v>2.89</v>
      </c>
      <c r="AB3">
        <v>0</v>
      </c>
      <c r="AC3">
        <v>15.04</v>
      </c>
      <c r="AD3">
        <v>34.74</v>
      </c>
      <c r="AE3">
        <v>3.58</v>
      </c>
      <c r="AF3">
        <v>0.54</v>
      </c>
      <c r="AG3">
        <v>0.18</v>
      </c>
      <c r="AH3">
        <v>44.87</v>
      </c>
      <c r="AI3">
        <v>0.27</v>
      </c>
      <c r="AJ3">
        <v>0.35</v>
      </c>
      <c r="AK3">
        <v>0</v>
      </c>
      <c r="AL3">
        <v>0</v>
      </c>
      <c r="AM3">
        <v>0.26</v>
      </c>
      <c r="AN3">
        <v>0.35</v>
      </c>
      <c r="AO3">
        <v>0.26</v>
      </c>
      <c r="AP3">
        <v>11.65</v>
      </c>
      <c r="AQ3">
        <v>0.32</v>
      </c>
      <c r="AR3">
        <v>0</v>
      </c>
      <c r="AS3">
        <v>50</v>
      </c>
      <c r="AT3">
        <v>55</v>
      </c>
      <c r="AU3">
        <v>0</v>
      </c>
      <c r="AV3">
        <v>100</v>
      </c>
      <c r="AW3">
        <v>10</v>
      </c>
      <c r="AX3">
        <v>20</v>
      </c>
      <c r="AY3">
        <v>50</v>
      </c>
      <c r="AZ3">
        <v>30</v>
      </c>
      <c r="BA3">
        <v>0</v>
      </c>
      <c r="BB3">
        <v>0</v>
      </c>
      <c r="BC3">
        <v>5</v>
      </c>
      <c r="BD3">
        <v>0</v>
      </c>
      <c r="BE3">
        <v>21.94</v>
      </c>
      <c r="BF3">
        <v>11.63</v>
      </c>
      <c r="BG3">
        <v>125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28.73</v>
      </c>
      <c r="I4" s="88">
        <v>0.26</v>
      </c>
      <c r="J4" s="88">
        <v>3.93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0.49</v>
      </c>
      <c r="Z4">
        <v>23.43</v>
      </c>
      <c r="AA4">
        <v>2.89</v>
      </c>
      <c r="AB4">
        <v>0</v>
      </c>
      <c r="AC4">
        <v>15.04</v>
      </c>
      <c r="AD4">
        <v>34.74</v>
      </c>
      <c r="AE4">
        <v>3.58</v>
      </c>
      <c r="AF4">
        <v>0.54</v>
      </c>
      <c r="AG4">
        <v>0.18</v>
      </c>
      <c r="AH4">
        <v>44.87</v>
      </c>
      <c r="AI4">
        <v>0.27</v>
      </c>
      <c r="AJ4">
        <v>0.35</v>
      </c>
      <c r="AK4">
        <v>0</v>
      </c>
      <c r="AL4">
        <v>0</v>
      </c>
      <c r="AM4">
        <v>0.26</v>
      </c>
      <c r="AN4">
        <v>0.35</v>
      </c>
      <c r="AO4">
        <v>0.26</v>
      </c>
      <c r="AP4">
        <v>11.65</v>
      </c>
      <c r="AQ4">
        <v>0.32</v>
      </c>
      <c r="AR4">
        <v>0</v>
      </c>
      <c r="AS4">
        <v>50</v>
      </c>
      <c r="AT4">
        <v>55</v>
      </c>
      <c r="AU4">
        <v>0</v>
      </c>
      <c r="AV4">
        <v>100</v>
      </c>
      <c r="AW4">
        <v>10</v>
      </c>
      <c r="AX4">
        <v>20</v>
      </c>
      <c r="AY4">
        <v>50</v>
      </c>
      <c r="AZ4">
        <v>30</v>
      </c>
      <c r="BA4">
        <v>0</v>
      </c>
      <c r="BB4">
        <v>0</v>
      </c>
      <c r="BC4">
        <v>5</v>
      </c>
      <c r="BD4">
        <v>0</v>
      </c>
      <c r="BE4">
        <v>21.94</v>
      </c>
      <c r="BF4">
        <v>11.63</v>
      </c>
      <c r="BG4">
        <v>125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28.73</v>
      </c>
      <c r="I5" s="88">
        <v>0.26</v>
      </c>
      <c r="J5" s="88">
        <v>3.93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0.49</v>
      </c>
      <c r="Z5">
        <v>23.43</v>
      </c>
      <c r="AA5">
        <v>2.89</v>
      </c>
      <c r="AB5">
        <v>0</v>
      </c>
      <c r="AC5">
        <v>15.04</v>
      </c>
      <c r="AD5">
        <v>34.74</v>
      </c>
      <c r="AE5">
        <v>3.58</v>
      </c>
      <c r="AF5">
        <v>0.54</v>
      </c>
      <c r="AG5">
        <v>0.18</v>
      </c>
      <c r="AH5">
        <v>44.87</v>
      </c>
      <c r="AI5">
        <v>0.27</v>
      </c>
      <c r="AJ5">
        <v>0.35</v>
      </c>
      <c r="AK5">
        <v>0</v>
      </c>
      <c r="AL5">
        <v>0</v>
      </c>
      <c r="AM5">
        <v>0.26</v>
      </c>
      <c r="AN5">
        <v>0.35</v>
      </c>
      <c r="AO5">
        <v>0.26</v>
      </c>
      <c r="AP5">
        <v>11.65</v>
      </c>
      <c r="AQ5">
        <v>0.32</v>
      </c>
      <c r="AR5">
        <v>0</v>
      </c>
      <c r="AS5">
        <v>50</v>
      </c>
      <c r="AT5">
        <v>55</v>
      </c>
      <c r="AU5">
        <v>0</v>
      </c>
      <c r="AV5">
        <v>100</v>
      </c>
      <c r="AW5">
        <v>10</v>
      </c>
      <c r="AX5">
        <v>20</v>
      </c>
      <c r="AY5">
        <v>50</v>
      </c>
      <c r="AZ5">
        <v>30</v>
      </c>
      <c r="BA5">
        <v>0</v>
      </c>
      <c r="BB5">
        <v>0</v>
      </c>
      <c r="BC5">
        <v>5</v>
      </c>
      <c r="BD5">
        <v>0</v>
      </c>
      <c r="BE5">
        <v>21.94</v>
      </c>
      <c r="BF5">
        <v>11.63</v>
      </c>
      <c r="BG5">
        <v>125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28.73</v>
      </c>
      <c r="I6" s="88">
        <v>0.26</v>
      </c>
      <c r="J6" s="88">
        <v>3.93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0.49</v>
      </c>
      <c r="Z6">
        <v>23.43</v>
      </c>
      <c r="AA6">
        <v>2.89</v>
      </c>
      <c r="AB6">
        <v>0</v>
      </c>
      <c r="AC6">
        <v>15.04</v>
      </c>
      <c r="AD6">
        <v>34.74</v>
      </c>
      <c r="AE6">
        <v>3.58</v>
      </c>
      <c r="AF6">
        <v>0.54</v>
      </c>
      <c r="AG6">
        <v>0.18</v>
      </c>
      <c r="AH6">
        <v>44.87</v>
      </c>
      <c r="AI6">
        <v>0.27</v>
      </c>
      <c r="AJ6">
        <v>0.35</v>
      </c>
      <c r="AK6">
        <v>0</v>
      </c>
      <c r="AL6">
        <v>0</v>
      </c>
      <c r="AM6">
        <v>0.26</v>
      </c>
      <c r="AN6">
        <v>0.35</v>
      </c>
      <c r="AO6">
        <v>0.26</v>
      </c>
      <c r="AP6">
        <v>11.65</v>
      </c>
      <c r="AQ6">
        <v>0.32</v>
      </c>
      <c r="AR6">
        <v>0</v>
      </c>
      <c r="AS6">
        <v>50</v>
      </c>
      <c r="AT6">
        <v>55</v>
      </c>
      <c r="AU6">
        <v>0</v>
      </c>
      <c r="AV6">
        <v>100</v>
      </c>
      <c r="AW6">
        <v>10</v>
      </c>
      <c r="AX6">
        <v>20</v>
      </c>
      <c r="AY6">
        <v>50</v>
      </c>
      <c r="AZ6">
        <v>30</v>
      </c>
      <c r="BA6">
        <v>0</v>
      </c>
      <c r="BB6">
        <v>0</v>
      </c>
      <c r="BC6">
        <v>5</v>
      </c>
      <c r="BD6">
        <v>0</v>
      </c>
      <c r="BE6">
        <v>21.94</v>
      </c>
      <c r="BF6">
        <v>11.63</v>
      </c>
      <c r="BG6">
        <v>125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28.73</v>
      </c>
      <c r="I7" s="88">
        <v>0.26</v>
      </c>
      <c r="J7" s="88">
        <v>3.93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0.49</v>
      </c>
      <c r="Z7">
        <v>23.43</v>
      </c>
      <c r="AA7">
        <v>2.89</v>
      </c>
      <c r="AB7">
        <v>0</v>
      </c>
      <c r="AC7">
        <v>15.04</v>
      </c>
      <c r="AD7">
        <v>34.74</v>
      </c>
      <c r="AE7">
        <v>3.58</v>
      </c>
      <c r="AF7">
        <v>0.54</v>
      </c>
      <c r="AG7">
        <v>0.18</v>
      </c>
      <c r="AH7">
        <v>44.87</v>
      </c>
      <c r="AI7">
        <v>0.27</v>
      </c>
      <c r="AJ7">
        <v>0.35</v>
      </c>
      <c r="AK7">
        <v>0</v>
      </c>
      <c r="AL7">
        <v>0</v>
      </c>
      <c r="AM7">
        <v>0.26</v>
      </c>
      <c r="AN7">
        <v>0.35</v>
      </c>
      <c r="AO7">
        <v>0.26</v>
      </c>
      <c r="AP7">
        <v>11.65</v>
      </c>
      <c r="AQ7">
        <v>0.32</v>
      </c>
      <c r="AR7">
        <v>0</v>
      </c>
      <c r="AS7">
        <v>50</v>
      </c>
      <c r="AT7">
        <v>55</v>
      </c>
      <c r="AU7">
        <v>0</v>
      </c>
      <c r="AV7">
        <v>100</v>
      </c>
      <c r="AW7">
        <v>10</v>
      </c>
      <c r="AX7">
        <v>20</v>
      </c>
      <c r="AY7">
        <v>50</v>
      </c>
      <c r="AZ7">
        <v>30</v>
      </c>
      <c r="BA7">
        <v>0</v>
      </c>
      <c r="BB7">
        <v>0</v>
      </c>
      <c r="BC7">
        <v>5</v>
      </c>
      <c r="BD7">
        <v>0</v>
      </c>
      <c r="BE7">
        <v>21.94</v>
      </c>
      <c r="BF7">
        <v>11.63</v>
      </c>
      <c r="BG7">
        <v>125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28.73</v>
      </c>
      <c r="I8" s="88">
        <v>0.26</v>
      </c>
      <c r="J8" s="88">
        <v>3.93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0.49</v>
      </c>
      <c r="Z8">
        <v>23.43</v>
      </c>
      <c r="AA8">
        <v>2.89</v>
      </c>
      <c r="AB8">
        <v>0</v>
      </c>
      <c r="AC8">
        <v>15.04</v>
      </c>
      <c r="AD8">
        <v>34.74</v>
      </c>
      <c r="AE8">
        <v>3.58</v>
      </c>
      <c r="AF8">
        <v>0.54</v>
      </c>
      <c r="AG8">
        <v>0.18</v>
      </c>
      <c r="AH8">
        <v>44.87</v>
      </c>
      <c r="AI8">
        <v>0.27</v>
      </c>
      <c r="AJ8">
        <v>0.35</v>
      </c>
      <c r="AK8">
        <v>0</v>
      </c>
      <c r="AL8">
        <v>0</v>
      </c>
      <c r="AM8">
        <v>0.26</v>
      </c>
      <c r="AN8">
        <v>0.35</v>
      </c>
      <c r="AO8">
        <v>0.26</v>
      </c>
      <c r="AP8">
        <v>11.65</v>
      </c>
      <c r="AQ8">
        <v>0.32</v>
      </c>
      <c r="AR8">
        <v>0</v>
      </c>
      <c r="AS8">
        <v>50</v>
      </c>
      <c r="AT8">
        <v>55</v>
      </c>
      <c r="AU8">
        <v>0</v>
      </c>
      <c r="AV8">
        <v>100</v>
      </c>
      <c r="AW8">
        <v>10</v>
      </c>
      <c r="AX8">
        <v>20</v>
      </c>
      <c r="AY8">
        <v>50</v>
      </c>
      <c r="AZ8">
        <v>30</v>
      </c>
      <c r="BA8">
        <v>0</v>
      </c>
      <c r="BB8">
        <v>0</v>
      </c>
      <c r="BC8">
        <v>5</v>
      </c>
      <c r="BD8">
        <v>0</v>
      </c>
      <c r="BE8">
        <v>21.94</v>
      </c>
      <c r="BF8">
        <v>11.63</v>
      </c>
      <c r="BG8">
        <v>125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28.73</v>
      </c>
      <c r="I9" s="88">
        <v>0.26</v>
      </c>
      <c r="J9" s="88">
        <v>3.93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0.49</v>
      </c>
      <c r="Z9">
        <v>23.43</v>
      </c>
      <c r="AA9">
        <v>2.89</v>
      </c>
      <c r="AB9">
        <v>0</v>
      </c>
      <c r="AC9">
        <v>15.04</v>
      </c>
      <c r="AD9">
        <v>34.74</v>
      </c>
      <c r="AE9">
        <v>3.58</v>
      </c>
      <c r="AF9">
        <v>0.54</v>
      </c>
      <c r="AG9">
        <v>0.18</v>
      </c>
      <c r="AH9">
        <v>44.87</v>
      </c>
      <c r="AI9">
        <v>0.27</v>
      </c>
      <c r="AJ9">
        <v>0.35</v>
      </c>
      <c r="AK9">
        <v>0</v>
      </c>
      <c r="AL9">
        <v>0</v>
      </c>
      <c r="AM9">
        <v>0.26</v>
      </c>
      <c r="AN9">
        <v>0.35</v>
      </c>
      <c r="AO9">
        <v>0.26</v>
      </c>
      <c r="AP9">
        <v>11.65</v>
      </c>
      <c r="AQ9">
        <v>0.32</v>
      </c>
      <c r="AR9">
        <v>0</v>
      </c>
      <c r="AS9">
        <v>50</v>
      </c>
      <c r="AT9">
        <v>55</v>
      </c>
      <c r="AU9">
        <v>0</v>
      </c>
      <c r="AV9">
        <v>100</v>
      </c>
      <c r="AW9">
        <v>10</v>
      </c>
      <c r="AX9">
        <v>20</v>
      </c>
      <c r="AY9">
        <v>50</v>
      </c>
      <c r="AZ9">
        <v>30</v>
      </c>
      <c r="BA9">
        <v>0</v>
      </c>
      <c r="BB9">
        <v>0</v>
      </c>
      <c r="BC9">
        <v>5</v>
      </c>
      <c r="BD9">
        <v>0</v>
      </c>
      <c r="BE9">
        <v>21.94</v>
      </c>
      <c r="BF9">
        <v>11.63</v>
      </c>
      <c r="BG9">
        <v>125</v>
      </c>
    </row>
    <row r="10" spans="1:59">
      <c r="A10" t="s">
        <v>266</v>
      </c>
      <c r="C10" t="s">
        <v>239</v>
      </c>
      <c r="G10" t="s">
        <v>52</v>
      </c>
      <c r="H10" s="115">
        <v>28.73</v>
      </c>
      <c r="I10" s="88">
        <v>0.26</v>
      </c>
      <c r="J10" s="88">
        <v>3.93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0.49</v>
      </c>
      <c r="Z10">
        <v>23.43</v>
      </c>
      <c r="AA10">
        <v>2.89</v>
      </c>
      <c r="AB10">
        <v>0</v>
      </c>
      <c r="AC10">
        <v>15.04</v>
      </c>
      <c r="AD10">
        <v>34.74</v>
      </c>
      <c r="AE10">
        <v>3.58</v>
      </c>
      <c r="AF10">
        <v>0.54</v>
      </c>
      <c r="AG10">
        <v>0.18</v>
      </c>
      <c r="AH10">
        <v>44.87</v>
      </c>
      <c r="AI10">
        <v>0.27</v>
      </c>
      <c r="AJ10">
        <v>0.35</v>
      </c>
      <c r="AK10">
        <v>0</v>
      </c>
      <c r="AL10">
        <v>0</v>
      </c>
      <c r="AM10">
        <v>0.26</v>
      </c>
      <c r="AN10">
        <v>0.35</v>
      </c>
      <c r="AO10">
        <v>0.26</v>
      </c>
      <c r="AP10">
        <v>11.65</v>
      </c>
      <c r="AQ10">
        <v>0.32</v>
      </c>
      <c r="AR10">
        <v>0</v>
      </c>
      <c r="AS10">
        <v>50</v>
      </c>
      <c r="AT10">
        <v>55</v>
      </c>
      <c r="AU10">
        <v>0</v>
      </c>
      <c r="AV10">
        <v>100</v>
      </c>
      <c r="AW10">
        <v>10</v>
      </c>
      <c r="AX10">
        <v>20</v>
      </c>
      <c r="AY10">
        <v>50</v>
      </c>
      <c r="AZ10">
        <v>30</v>
      </c>
      <c r="BA10">
        <v>0</v>
      </c>
      <c r="BB10">
        <v>0</v>
      </c>
      <c r="BC10">
        <v>5</v>
      </c>
      <c r="BD10">
        <v>0</v>
      </c>
      <c r="BE10">
        <v>21.94</v>
      </c>
      <c r="BF10">
        <v>11.63</v>
      </c>
      <c r="BG10">
        <v>125</v>
      </c>
    </row>
    <row r="11" spans="1:59">
      <c r="A11" t="s">
        <v>246</v>
      </c>
      <c r="C11" t="s">
        <v>342</v>
      </c>
      <c r="G11" t="s">
        <v>53</v>
      </c>
      <c r="H11" s="115">
        <v>28.73</v>
      </c>
      <c r="I11" s="88">
        <v>0.26</v>
      </c>
      <c r="J11" s="88">
        <v>3.85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0.49</v>
      </c>
      <c r="Z11">
        <v>23.43</v>
      </c>
      <c r="AA11">
        <v>2.89</v>
      </c>
      <c r="AB11">
        <v>0</v>
      </c>
      <c r="AC11">
        <v>15.04</v>
      </c>
      <c r="AD11">
        <v>34.74</v>
      </c>
      <c r="AE11">
        <v>3.5</v>
      </c>
      <c r="AF11">
        <v>0.54</v>
      </c>
      <c r="AG11">
        <v>0.18</v>
      </c>
      <c r="AH11">
        <v>44.87</v>
      </c>
      <c r="AI11">
        <v>0.27</v>
      </c>
      <c r="AJ11">
        <v>0.35</v>
      </c>
      <c r="AK11">
        <v>0</v>
      </c>
      <c r="AL11">
        <v>0</v>
      </c>
      <c r="AM11">
        <v>0.26</v>
      </c>
      <c r="AN11">
        <v>0.35</v>
      </c>
      <c r="AO11">
        <v>0.26</v>
      </c>
      <c r="AP11">
        <v>11.65</v>
      </c>
      <c r="AQ11">
        <v>0.32</v>
      </c>
      <c r="AR11">
        <v>0</v>
      </c>
      <c r="AS11">
        <v>50</v>
      </c>
      <c r="AT11">
        <v>55</v>
      </c>
      <c r="AU11">
        <v>0</v>
      </c>
      <c r="AV11">
        <v>100</v>
      </c>
      <c r="AW11">
        <v>10</v>
      </c>
      <c r="AX11">
        <v>20</v>
      </c>
      <c r="AY11">
        <v>50</v>
      </c>
      <c r="AZ11">
        <v>30</v>
      </c>
      <c r="BA11">
        <v>0</v>
      </c>
      <c r="BB11">
        <v>0</v>
      </c>
      <c r="BC11">
        <v>5</v>
      </c>
      <c r="BD11">
        <v>0</v>
      </c>
      <c r="BE11">
        <v>21.94</v>
      </c>
      <c r="BF11">
        <v>11.63</v>
      </c>
      <c r="BG11">
        <v>125</v>
      </c>
    </row>
    <row r="12" spans="1:59">
      <c r="A12" t="s">
        <v>247</v>
      </c>
      <c r="C12" t="s">
        <v>362</v>
      </c>
      <c r="G12" t="s">
        <v>54</v>
      </c>
      <c r="H12" s="115">
        <v>28.73</v>
      </c>
      <c r="I12" s="88">
        <v>0.26</v>
      </c>
      <c r="J12" s="88">
        <v>3.85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0.49</v>
      </c>
      <c r="Z12">
        <v>23.43</v>
      </c>
      <c r="AA12">
        <v>2.89</v>
      </c>
      <c r="AB12">
        <v>0</v>
      </c>
      <c r="AC12">
        <v>15.04</v>
      </c>
      <c r="AD12">
        <v>34.74</v>
      </c>
      <c r="AE12">
        <v>3.5</v>
      </c>
      <c r="AF12">
        <v>0.54</v>
      </c>
      <c r="AG12">
        <v>0.18</v>
      </c>
      <c r="AH12">
        <v>44.87</v>
      </c>
      <c r="AI12">
        <v>0.27</v>
      </c>
      <c r="AJ12">
        <v>0.35</v>
      </c>
      <c r="AK12">
        <v>0</v>
      </c>
      <c r="AL12">
        <v>0</v>
      </c>
      <c r="AM12">
        <v>0.26</v>
      </c>
      <c r="AN12">
        <v>0.35</v>
      </c>
      <c r="AO12">
        <v>0.26</v>
      </c>
      <c r="AP12">
        <v>11.65</v>
      </c>
      <c r="AQ12">
        <v>0.32</v>
      </c>
      <c r="AR12">
        <v>0</v>
      </c>
      <c r="AS12">
        <v>50</v>
      </c>
      <c r="AT12">
        <v>55</v>
      </c>
      <c r="AU12">
        <v>0</v>
      </c>
      <c r="AV12">
        <v>100</v>
      </c>
      <c r="AW12">
        <v>10</v>
      </c>
      <c r="AX12">
        <v>20</v>
      </c>
      <c r="AY12">
        <v>50</v>
      </c>
      <c r="AZ12">
        <v>30</v>
      </c>
      <c r="BA12">
        <v>0</v>
      </c>
      <c r="BB12">
        <v>0</v>
      </c>
      <c r="BC12">
        <v>5</v>
      </c>
      <c r="BD12">
        <v>0</v>
      </c>
      <c r="BE12">
        <v>21.94</v>
      </c>
      <c r="BF12">
        <v>11.63</v>
      </c>
      <c r="BG12">
        <v>125</v>
      </c>
    </row>
    <row r="13" spans="1:59">
      <c r="A13" t="s">
        <v>248</v>
      </c>
      <c r="G13" t="s">
        <v>55</v>
      </c>
      <c r="H13" s="115">
        <v>28.73</v>
      </c>
      <c r="I13" s="88">
        <v>0.26</v>
      </c>
      <c r="J13" s="88">
        <v>3.85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0.49</v>
      </c>
      <c r="Z13">
        <v>23.43</v>
      </c>
      <c r="AA13">
        <v>2.89</v>
      </c>
      <c r="AB13">
        <v>0</v>
      </c>
      <c r="AC13">
        <v>15.04</v>
      </c>
      <c r="AD13">
        <v>34.74</v>
      </c>
      <c r="AE13">
        <v>3.5</v>
      </c>
      <c r="AF13">
        <v>0.54</v>
      </c>
      <c r="AG13">
        <v>0.18</v>
      </c>
      <c r="AH13">
        <v>44.87</v>
      </c>
      <c r="AI13">
        <v>0.27</v>
      </c>
      <c r="AJ13">
        <v>0.35</v>
      </c>
      <c r="AK13">
        <v>0</v>
      </c>
      <c r="AL13">
        <v>0</v>
      </c>
      <c r="AM13">
        <v>0.26</v>
      </c>
      <c r="AN13">
        <v>0.35</v>
      </c>
      <c r="AO13">
        <v>0.26</v>
      </c>
      <c r="AP13">
        <v>11.65</v>
      </c>
      <c r="AQ13">
        <v>0.32</v>
      </c>
      <c r="AR13">
        <v>0</v>
      </c>
      <c r="AS13">
        <v>50</v>
      </c>
      <c r="AT13">
        <v>55</v>
      </c>
      <c r="AU13">
        <v>0</v>
      </c>
      <c r="AV13">
        <v>100</v>
      </c>
      <c r="AW13">
        <v>10</v>
      </c>
      <c r="AX13">
        <v>20</v>
      </c>
      <c r="AY13">
        <v>50</v>
      </c>
      <c r="AZ13">
        <v>30</v>
      </c>
      <c r="BA13">
        <v>0</v>
      </c>
      <c r="BB13">
        <v>0</v>
      </c>
      <c r="BC13">
        <v>5</v>
      </c>
      <c r="BD13">
        <v>0</v>
      </c>
      <c r="BE13">
        <v>21.94</v>
      </c>
      <c r="BF13">
        <v>11.63</v>
      </c>
      <c r="BG13">
        <v>125</v>
      </c>
    </row>
    <row r="14" spans="1:59">
      <c r="A14" t="s">
        <v>249</v>
      </c>
      <c r="G14" t="s">
        <v>56</v>
      </c>
      <c r="H14" s="115">
        <v>28.73</v>
      </c>
      <c r="I14" s="88">
        <v>0.26</v>
      </c>
      <c r="J14" s="88">
        <v>3.85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0.49</v>
      </c>
      <c r="Z14">
        <v>23.43</v>
      </c>
      <c r="AA14">
        <v>2.89</v>
      </c>
      <c r="AB14">
        <v>0</v>
      </c>
      <c r="AC14">
        <v>15.04</v>
      </c>
      <c r="AD14">
        <v>34.74</v>
      </c>
      <c r="AE14">
        <v>3.5</v>
      </c>
      <c r="AF14">
        <v>0.54</v>
      </c>
      <c r="AG14">
        <v>0.18</v>
      </c>
      <c r="AH14">
        <v>44.87</v>
      </c>
      <c r="AI14">
        <v>0.27</v>
      </c>
      <c r="AJ14">
        <v>0.35</v>
      </c>
      <c r="AK14">
        <v>0</v>
      </c>
      <c r="AL14">
        <v>0</v>
      </c>
      <c r="AM14">
        <v>0.26</v>
      </c>
      <c r="AN14">
        <v>0.35</v>
      </c>
      <c r="AO14">
        <v>0.26</v>
      </c>
      <c r="AP14">
        <v>11.65</v>
      </c>
      <c r="AQ14">
        <v>0.32</v>
      </c>
      <c r="AR14">
        <v>0</v>
      </c>
      <c r="AS14">
        <v>50</v>
      </c>
      <c r="AT14">
        <v>55</v>
      </c>
      <c r="AU14">
        <v>0</v>
      </c>
      <c r="AV14">
        <v>100</v>
      </c>
      <c r="AW14">
        <v>10</v>
      </c>
      <c r="AX14">
        <v>20</v>
      </c>
      <c r="AY14">
        <v>50</v>
      </c>
      <c r="AZ14">
        <v>30</v>
      </c>
      <c r="BA14">
        <v>0</v>
      </c>
      <c r="BB14">
        <v>0</v>
      </c>
      <c r="BC14">
        <v>5</v>
      </c>
      <c r="BD14">
        <v>0</v>
      </c>
      <c r="BE14">
        <v>21.94</v>
      </c>
      <c r="BF14">
        <v>11.63</v>
      </c>
      <c r="BG14">
        <v>125</v>
      </c>
    </row>
    <row r="15" spans="1:59">
      <c r="A15" t="s">
        <v>250</v>
      </c>
      <c r="G15" t="s">
        <v>57</v>
      </c>
      <c r="H15" s="115">
        <v>28.73</v>
      </c>
      <c r="I15" s="88">
        <v>0.26</v>
      </c>
      <c r="J15" s="88">
        <v>3.85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0.49</v>
      </c>
      <c r="Z15">
        <v>23.43</v>
      </c>
      <c r="AA15">
        <v>2.89</v>
      </c>
      <c r="AB15">
        <v>0</v>
      </c>
      <c r="AC15">
        <v>15.04</v>
      </c>
      <c r="AD15">
        <v>34.74</v>
      </c>
      <c r="AE15">
        <v>3.5</v>
      </c>
      <c r="AF15">
        <v>0.54</v>
      </c>
      <c r="AG15">
        <v>0.18</v>
      </c>
      <c r="AH15">
        <v>44.87</v>
      </c>
      <c r="AI15">
        <v>0.27</v>
      </c>
      <c r="AJ15">
        <v>0.35</v>
      </c>
      <c r="AK15">
        <v>0</v>
      </c>
      <c r="AL15">
        <v>0</v>
      </c>
      <c r="AM15">
        <v>0.26</v>
      </c>
      <c r="AN15">
        <v>0.35</v>
      </c>
      <c r="AO15">
        <v>0.26</v>
      </c>
      <c r="AP15">
        <v>11.65</v>
      </c>
      <c r="AQ15">
        <v>0.32</v>
      </c>
      <c r="AR15">
        <v>0</v>
      </c>
      <c r="AS15">
        <v>50</v>
      </c>
      <c r="AT15">
        <v>55</v>
      </c>
      <c r="AU15">
        <v>0</v>
      </c>
      <c r="AV15">
        <v>0</v>
      </c>
      <c r="AW15">
        <v>10</v>
      </c>
      <c r="AX15">
        <v>20</v>
      </c>
      <c r="AY15">
        <v>50</v>
      </c>
      <c r="AZ15">
        <v>30</v>
      </c>
      <c r="BA15">
        <v>0</v>
      </c>
      <c r="BB15">
        <v>0</v>
      </c>
      <c r="BC15">
        <v>5</v>
      </c>
      <c r="BD15">
        <v>0</v>
      </c>
      <c r="BE15">
        <v>21.94</v>
      </c>
      <c r="BF15">
        <v>11.63</v>
      </c>
      <c r="BG15">
        <v>125</v>
      </c>
    </row>
    <row r="16" spans="1:59">
      <c r="A16" t="s">
        <v>251</v>
      </c>
      <c r="G16" t="s">
        <v>58</v>
      </c>
      <c r="H16" s="115">
        <v>28.73</v>
      </c>
      <c r="I16" s="88">
        <v>0.26</v>
      </c>
      <c r="J16" s="88">
        <v>3.85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0.49</v>
      </c>
      <c r="Z16">
        <v>23.43</v>
      </c>
      <c r="AA16">
        <v>2.89</v>
      </c>
      <c r="AB16">
        <v>0</v>
      </c>
      <c r="AC16">
        <v>15.04</v>
      </c>
      <c r="AD16">
        <v>34.74</v>
      </c>
      <c r="AE16">
        <v>3.5</v>
      </c>
      <c r="AF16">
        <v>0.54</v>
      </c>
      <c r="AG16">
        <v>0.18</v>
      </c>
      <c r="AH16">
        <v>44.87</v>
      </c>
      <c r="AI16">
        <v>0.27</v>
      </c>
      <c r="AJ16">
        <v>0.35</v>
      </c>
      <c r="AK16">
        <v>0</v>
      </c>
      <c r="AL16">
        <v>0</v>
      </c>
      <c r="AM16">
        <v>0.26</v>
      </c>
      <c r="AN16">
        <v>0.35</v>
      </c>
      <c r="AO16">
        <v>0.26</v>
      </c>
      <c r="AP16">
        <v>11.65</v>
      </c>
      <c r="AQ16">
        <v>0.32</v>
      </c>
      <c r="AR16">
        <v>0</v>
      </c>
      <c r="AS16">
        <v>50</v>
      </c>
      <c r="AT16">
        <v>55</v>
      </c>
      <c r="AU16">
        <v>0</v>
      </c>
      <c r="AV16">
        <v>0</v>
      </c>
      <c r="AW16">
        <v>10</v>
      </c>
      <c r="AX16">
        <v>20</v>
      </c>
      <c r="AY16">
        <v>50</v>
      </c>
      <c r="AZ16">
        <v>30</v>
      </c>
      <c r="BA16">
        <v>0</v>
      </c>
      <c r="BB16">
        <v>0</v>
      </c>
      <c r="BC16">
        <v>5</v>
      </c>
      <c r="BD16">
        <v>0</v>
      </c>
      <c r="BE16">
        <v>21.94</v>
      </c>
      <c r="BF16">
        <v>11.63</v>
      </c>
      <c r="BG16">
        <v>125</v>
      </c>
    </row>
    <row r="17" spans="1:59">
      <c r="A17" t="s">
        <v>252</v>
      </c>
      <c r="G17" t="s">
        <v>59</v>
      </c>
      <c r="H17" s="115">
        <v>28.73</v>
      </c>
      <c r="I17" s="88">
        <v>0.26</v>
      </c>
      <c r="J17" s="88">
        <v>3.85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0.49</v>
      </c>
      <c r="Z17">
        <v>23.43</v>
      </c>
      <c r="AA17">
        <v>2.89</v>
      </c>
      <c r="AB17">
        <v>0</v>
      </c>
      <c r="AC17">
        <v>15.04</v>
      </c>
      <c r="AD17">
        <v>34.74</v>
      </c>
      <c r="AE17">
        <v>3.5</v>
      </c>
      <c r="AF17">
        <v>0.54</v>
      </c>
      <c r="AG17">
        <v>0.18</v>
      </c>
      <c r="AH17">
        <v>44.87</v>
      </c>
      <c r="AI17">
        <v>0.27</v>
      </c>
      <c r="AJ17">
        <v>0.35</v>
      </c>
      <c r="AK17">
        <v>0</v>
      </c>
      <c r="AL17">
        <v>0</v>
      </c>
      <c r="AM17">
        <v>0.26</v>
      </c>
      <c r="AN17">
        <v>0.35</v>
      </c>
      <c r="AO17">
        <v>0.26</v>
      </c>
      <c r="AP17">
        <v>11.65</v>
      </c>
      <c r="AQ17">
        <v>0.32</v>
      </c>
      <c r="AR17">
        <v>0</v>
      </c>
      <c r="AS17">
        <v>50</v>
      </c>
      <c r="AT17">
        <v>55</v>
      </c>
      <c r="AU17">
        <v>0</v>
      </c>
      <c r="AV17">
        <v>0</v>
      </c>
      <c r="AW17">
        <v>10</v>
      </c>
      <c r="AX17">
        <v>20</v>
      </c>
      <c r="AY17">
        <v>50</v>
      </c>
      <c r="AZ17">
        <v>30</v>
      </c>
      <c r="BA17">
        <v>0</v>
      </c>
      <c r="BB17">
        <v>0</v>
      </c>
      <c r="BC17">
        <v>5</v>
      </c>
      <c r="BD17">
        <v>0</v>
      </c>
      <c r="BE17">
        <v>21.94</v>
      </c>
      <c r="BF17">
        <v>11.63</v>
      </c>
      <c r="BG17">
        <v>125</v>
      </c>
    </row>
    <row r="18" spans="1:59">
      <c r="A18" t="s">
        <v>253</v>
      </c>
      <c r="G18" t="s">
        <v>60</v>
      </c>
      <c r="H18" s="115">
        <v>28.73</v>
      </c>
      <c r="I18" s="88">
        <v>0.26</v>
      </c>
      <c r="J18" s="88">
        <v>3.85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0.49</v>
      </c>
      <c r="Z18">
        <v>23.43</v>
      </c>
      <c r="AA18">
        <v>2.89</v>
      </c>
      <c r="AB18">
        <v>0</v>
      </c>
      <c r="AC18">
        <v>15.04</v>
      </c>
      <c r="AD18">
        <v>34.74</v>
      </c>
      <c r="AE18">
        <v>3.5</v>
      </c>
      <c r="AF18">
        <v>0.54</v>
      </c>
      <c r="AG18">
        <v>0.18</v>
      </c>
      <c r="AH18">
        <v>44.87</v>
      </c>
      <c r="AI18">
        <v>0.27</v>
      </c>
      <c r="AJ18">
        <v>0.35</v>
      </c>
      <c r="AK18">
        <v>0</v>
      </c>
      <c r="AL18">
        <v>0</v>
      </c>
      <c r="AM18">
        <v>0.26</v>
      </c>
      <c r="AN18">
        <v>0.35</v>
      </c>
      <c r="AO18">
        <v>0.26</v>
      </c>
      <c r="AP18">
        <v>11.65</v>
      </c>
      <c r="AQ18">
        <v>0.32</v>
      </c>
      <c r="AR18">
        <v>0</v>
      </c>
      <c r="AS18">
        <v>50</v>
      </c>
      <c r="AT18">
        <v>55</v>
      </c>
      <c r="AU18">
        <v>0</v>
      </c>
      <c r="AV18">
        <v>0</v>
      </c>
      <c r="AW18">
        <v>10</v>
      </c>
      <c r="AX18">
        <v>20</v>
      </c>
      <c r="AY18">
        <v>50</v>
      </c>
      <c r="AZ18">
        <v>30</v>
      </c>
      <c r="BA18">
        <v>0</v>
      </c>
      <c r="BB18">
        <v>0</v>
      </c>
      <c r="BC18">
        <v>5</v>
      </c>
      <c r="BD18">
        <v>0</v>
      </c>
      <c r="BE18">
        <v>21.94</v>
      </c>
      <c r="BF18">
        <v>11.63</v>
      </c>
      <c r="BG18">
        <v>125</v>
      </c>
    </row>
    <row r="19" spans="1:59">
      <c r="A19" t="s">
        <v>267</v>
      </c>
      <c r="G19" t="s">
        <v>61</v>
      </c>
      <c r="H19" s="115">
        <v>28.73</v>
      </c>
      <c r="I19" s="88">
        <v>0.26</v>
      </c>
      <c r="J19" s="88">
        <v>3.85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0.49</v>
      </c>
      <c r="Z19">
        <v>23.43</v>
      </c>
      <c r="AA19">
        <v>2.89</v>
      </c>
      <c r="AB19">
        <v>0</v>
      </c>
      <c r="AC19">
        <v>15.04</v>
      </c>
      <c r="AD19">
        <v>34.74</v>
      </c>
      <c r="AE19">
        <v>3.5</v>
      </c>
      <c r="AF19">
        <v>0.54</v>
      </c>
      <c r="AG19">
        <v>0.18</v>
      </c>
      <c r="AH19">
        <v>44.87</v>
      </c>
      <c r="AI19">
        <v>0.27</v>
      </c>
      <c r="AJ19">
        <v>0.35</v>
      </c>
      <c r="AK19">
        <v>0</v>
      </c>
      <c r="AL19">
        <v>0</v>
      </c>
      <c r="AM19">
        <v>0.26</v>
      </c>
      <c r="AN19">
        <v>0.35</v>
      </c>
      <c r="AO19">
        <v>0.26</v>
      </c>
      <c r="AP19">
        <v>11.65</v>
      </c>
      <c r="AQ19">
        <v>0.32</v>
      </c>
      <c r="AR19">
        <v>0</v>
      </c>
      <c r="AS19">
        <v>50</v>
      </c>
      <c r="AT19">
        <v>55</v>
      </c>
      <c r="AU19">
        <v>0</v>
      </c>
      <c r="AV19">
        <v>0</v>
      </c>
      <c r="AW19">
        <v>10</v>
      </c>
      <c r="AX19">
        <v>20</v>
      </c>
      <c r="AY19">
        <v>50</v>
      </c>
      <c r="AZ19">
        <v>30</v>
      </c>
      <c r="BA19">
        <v>0</v>
      </c>
      <c r="BB19">
        <v>0</v>
      </c>
      <c r="BC19">
        <v>5</v>
      </c>
      <c r="BD19">
        <v>0</v>
      </c>
      <c r="BE19">
        <v>21.94</v>
      </c>
      <c r="BF19">
        <v>11.63</v>
      </c>
      <c r="BG19">
        <v>125</v>
      </c>
    </row>
    <row r="20" spans="1:59">
      <c r="A20" t="s">
        <v>268</v>
      </c>
      <c r="G20" t="s">
        <v>62</v>
      </c>
      <c r="H20" s="115">
        <v>28.73</v>
      </c>
      <c r="I20" s="88">
        <v>0.26</v>
      </c>
      <c r="J20" s="88">
        <v>3.85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0.49</v>
      </c>
      <c r="Z20">
        <v>23.43</v>
      </c>
      <c r="AA20">
        <v>2.89</v>
      </c>
      <c r="AB20">
        <v>0</v>
      </c>
      <c r="AC20">
        <v>15.04</v>
      </c>
      <c r="AD20">
        <v>34.74</v>
      </c>
      <c r="AE20">
        <v>3.5</v>
      </c>
      <c r="AF20">
        <v>0.54</v>
      </c>
      <c r="AG20">
        <v>0.18</v>
      </c>
      <c r="AH20">
        <v>44.87</v>
      </c>
      <c r="AI20">
        <v>0.27</v>
      </c>
      <c r="AJ20">
        <v>0.35</v>
      </c>
      <c r="AK20">
        <v>0</v>
      </c>
      <c r="AL20">
        <v>0</v>
      </c>
      <c r="AM20">
        <v>0.26</v>
      </c>
      <c r="AN20">
        <v>0.35</v>
      </c>
      <c r="AO20">
        <v>0.26</v>
      </c>
      <c r="AP20">
        <v>11.65</v>
      </c>
      <c r="AQ20">
        <v>0.32</v>
      </c>
      <c r="AR20">
        <v>0</v>
      </c>
      <c r="AS20">
        <v>50</v>
      </c>
      <c r="AT20">
        <v>55</v>
      </c>
      <c r="AU20">
        <v>0</v>
      </c>
      <c r="AV20">
        <v>0</v>
      </c>
      <c r="AW20">
        <v>10</v>
      </c>
      <c r="AX20">
        <v>20</v>
      </c>
      <c r="AY20">
        <v>50</v>
      </c>
      <c r="AZ20">
        <v>30</v>
      </c>
      <c r="BA20">
        <v>0</v>
      </c>
      <c r="BB20">
        <v>0</v>
      </c>
      <c r="BC20">
        <v>5</v>
      </c>
      <c r="BD20">
        <v>0</v>
      </c>
      <c r="BE20">
        <v>21.94</v>
      </c>
      <c r="BF20">
        <v>11.63</v>
      </c>
      <c r="BG20">
        <v>125</v>
      </c>
    </row>
    <row r="21" spans="1:59">
      <c r="A21" t="s">
        <v>254</v>
      </c>
      <c r="G21" t="s">
        <v>63</v>
      </c>
      <c r="H21" s="115">
        <v>28.73</v>
      </c>
      <c r="I21" s="88">
        <v>0.26</v>
      </c>
      <c r="J21" s="88">
        <v>3.85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0.49</v>
      </c>
      <c r="Z21">
        <v>23.43</v>
      </c>
      <c r="AA21">
        <v>2.89</v>
      </c>
      <c r="AB21">
        <v>0</v>
      </c>
      <c r="AC21">
        <v>15.04</v>
      </c>
      <c r="AD21">
        <v>34.74</v>
      </c>
      <c r="AE21">
        <v>3.5</v>
      </c>
      <c r="AF21">
        <v>0.54</v>
      </c>
      <c r="AG21">
        <v>0.18</v>
      </c>
      <c r="AH21">
        <v>44.87</v>
      </c>
      <c r="AI21">
        <v>0.27</v>
      </c>
      <c r="AJ21">
        <v>0.35</v>
      </c>
      <c r="AK21">
        <v>0</v>
      </c>
      <c r="AL21">
        <v>0</v>
      </c>
      <c r="AM21">
        <v>0.26</v>
      </c>
      <c r="AN21">
        <v>0.35</v>
      </c>
      <c r="AO21">
        <v>0.26</v>
      </c>
      <c r="AP21">
        <v>11.65</v>
      </c>
      <c r="AQ21">
        <v>0.32</v>
      </c>
      <c r="AR21">
        <v>0</v>
      </c>
      <c r="AS21">
        <v>50</v>
      </c>
      <c r="AT21">
        <v>55</v>
      </c>
      <c r="AU21">
        <v>0</v>
      </c>
      <c r="AV21">
        <v>0</v>
      </c>
      <c r="AW21">
        <v>10</v>
      </c>
      <c r="AX21">
        <v>20</v>
      </c>
      <c r="AY21">
        <v>50</v>
      </c>
      <c r="AZ21">
        <v>30</v>
      </c>
      <c r="BA21">
        <v>0</v>
      </c>
      <c r="BB21">
        <v>0</v>
      </c>
      <c r="BC21">
        <v>5</v>
      </c>
      <c r="BD21">
        <v>0</v>
      </c>
      <c r="BE21">
        <v>21.94</v>
      </c>
      <c r="BF21">
        <v>11.63</v>
      </c>
      <c r="BG21">
        <v>125</v>
      </c>
    </row>
    <row r="22" spans="1:59">
      <c r="A22" t="s">
        <v>255</v>
      </c>
      <c r="G22" t="s">
        <v>64</v>
      </c>
      <c r="H22" s="115">
        <v>28.73</v>
      </c>
      <c r="I22" s="88">
        <v>0.26</v>
      </c>
      <c r="J22" s="88">
        <v>3.85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0.49</v>
      </c>
      <c r="Z22">
        <v>23.43</v>
      </c>
      <c r="AA22">
        <v>2.89</v>
      </c>
      <c r="AB22">
        <v>0</v>
      </c>
      <c r="AC22">
        <v>15.04</v>
      </c>
      <c r="AD22">
        <v>34.74</v>
      </c>
      <c r="AE22">
        <v>3.5</v>
      </c>
      <c r="AF22">
        <v>0.54</v>
      </c>
      <c r="AG22">
        <v>0.18</v>
      </c>
      <c r="AH22">
        <v>44.87</v>
      </c>
      <c r="AI22">
        <v>0.27</v>
      </c>
      <c r="AJ22">
        <v>0.35</v>
      </c>
      <c r="AK22">
        <v>0</v>
      </c>
      <c r="AL22">
        <v>0</v>
      </c>
      <c r="AM22">
        <v>0.26</v>
      </c>
      <c r="AN22">
        <v>0.35</v>
      </c>
      <c r="AO22">
        <v>0.26</v>
      </c>
      <c r="AP22">
        <v>11.65</v>
      </c>
      <c r="AQ22">
        <v>0.32</v>
      </c>
      <c r="AR22">
        <v>0</v>
      </c>
      <c r="AS22">
        <v>50</v>
      </c>
      <c r="AT22">
        <v>55</v>
      </c>
      <c r="AU22">
        <v>0</v>
      </c>
      <c r="AV22">
        <v>0</v>
      </c>
      <c r="AW22">
        <v>10</v>
      </c>
      <c r="AX22">
        <v>20</v>
      </c>
      <c r="AY22">
        <v>50</v>
      </c>
      <c r="AZ22">
        <v>30</v>
      </c>
      <c r="BA22">
        <v>0</v>
      </c>
      <c r="BB22">
        <v>0</v>
      </c>
      <c r="BC22">
        <v>5</v>
      </c>
      <c r="BD22">
        <v>0</v>
      </c>
      <c r="BE22">
        <v>21.94</v>
      </c>
      <c r="BF22">
        <v>11.63</v>
      </c>
      <c r="BG22">
        <v>125</v>
      </c>
    </row>
    <row r="23" spans="1:59">
      <c r="A23" t="s">
        <v>256</v>
      </c>
      <c r="G23" t="s">
        <v>65</v>
      </c>
      <c r="H23" s="115">
        <v>28.73</v>
      </c>
      <c r="I23" s="88">
        <v>0.26</v>
      </c>
      <c r="J23" s="88">
        <v>3.85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0.49</v>
      </c>
      <c r="Z23">
        <v>23.43</v>
      </c>
      <c r="AA23">
        <v>2.89</v>
      </c>
      <c r="AB23">
        <v>0</v>
      </c>
      <c r="AC23">
        <v>15.04</v>
      </c>
      <c r="AD23">
        <v>34.74</v>
      </c>
      <c r="AE23">
        <v>3.5</v>
      </c>
      <c r="AF23">
        <v>0.54</v>
      </c>
      <c r="AG23">
        <v>0.18</v>
      </c>
      <c r="AH23">
        <v>44.87</v>
      </c>
      <c r="AI23">
        <v>0.27</v>
      </c>
      <c r="AJ23">
        <v>0.35</v>
      </c>
      <c r="AK23">
        <v>0</v>
      </c>
      <c r="AL23">
        <v>0</v>
      </c>
      <c r="AM23">
        <v>0.26</v>
      </c>
      <c r="AN23">
        <v>0.35</v>
      </c>
      <c r="AO23">
        <v>0.26</v>
      </c>
      <c r="AP23">
        <v>11.65</v>
      </c>
      <c r="AQ23">
        <v>0.32</v>
      </c>
      <c r="AR23">
        <v>0</v>
      </c>
      <c r="AS23">
        <v>50</v>
      </c>
      <c r="AT23">
        <v>55</v>
      </c>
      <c r="AU23">
        <v>0</v>
      </c>
      <c r="AV23">
        <v>0</v>
      </c>
      <c r="AW23">
        <v>10</v>
      </c>
      <c r="AX23">
        <v>20</v>
      </c>
      <c r="AY23">
        <v>50</v>
      </c>
      <c r="AZ23">
        <v>30</v>
      </c>
      <c r="BA23">
        <v>0</v>
      </c>
      <c r="BB23">
        <v>0</v>
      </c>
      <c r="BC23">
        <v>5</v>
      </c>
      <c r="BD23">
        <v>0</v>
      </c>
      <c r="BE23">
        <v>21.94</v>
      </c>
      <c r="BF23">
        <v>11.63</v>
      </c>
      <c r="BG23">
        <v>125</v>
      </c>
    </row>
    <row r="24" spans="1:59">
      <c r="A24" t="s">
        <v>257</v>
      </c>
      <c r="G24" t="s">
        <v>66</v>
      </c>
      <c r="H24" s="115">
        <v>28.73</v>
      </c>
      <c r="I24" s="88">
        <v>0.26</v>
      </c>
      <c r="J24" s="88">
        <v>3.85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0.49</v>
      </c>
      <c r="Z24">
        <v>23.43</v>
      </c>
      <c r="AA24">
        <v>2.89</v>
      </c>
      <c r="AB24">
        <v>0</v>
      </c>
      <c r="AC24">
        <v>15.04</v>
      </c>
      <c r="AD24">
        <v>34.74</v>
      </c>
      <c r="AE24">
        <v>3.5</v>
      </c>
      <c r="AF24">
        <v>0.54</v>
      </c>
      <c r="AG24">
        <v>0.18</v>
      </c>
      <c r="AH24">
        <v>44.87</v>
      </c>
      <c r="AI24">
        <v>0.27</v>
      </c>
      <c r="AJ24">
        <v>0.35</v>
      </c>
      <c r="AK24">
        <v>0</v>
      </c>
      <c r="AL24">
        <v>0</v>
      </c>
      <c r="AM24">
        <v>0.26</v>
      </c>
      <c r="AN24">
        <v>0.35</v>
      </c>
      <c r="AO24">
        <v>0.26</v>
      </c>
      <c r="AP24">
        <v>11.65</v>
      </c>
      <c r="AQ24">
        <v>0.32</v>
      </c>
      <c r="AR24">
        <v>0</v>
      </c>
      <c r="AS24">
        <v>50</v>
      </c>
      <c r="AT24">
        <v>55</v>
      </c>
      <c r="AU24">
        <v>0</v>
      </c>
      <c r="AV24">
        <v>0</v>
      </c>
      <c r="AW24">
        <v>10</v>
      </c>
      <c r="AX24">
        <v>20</v>
      </c>
      <c r="AY24">
        <v>50</v>
      </c>
      <c r="AZ24">
        <v>30</v>
      </c>
      <c r="BA24">
        <v>0</v>
      </c>
      <c r="BB24">
        <v>0</v>
      </c>
      <c r="BC24">
        <v>5</v>
      </c>
      <c r="BD24">
        <v>0</v>
      </c>
      <c r="BE24">
        <v>21.94</v>
      </c>
      <c r="BF24">
        <v>11.63</v>
      </c>
      <c r="BG24">
        <v>125</v>
      </c>
    </row>
    <row r="25" spans="1:59">
      <c r="A25" t="s">
        <v>258</v>
      </c>
      <c r="G25" t="s">
        <v>67</v>
      </c>
      <c r="H25" s="115">
        <v>28.73</v>
      </c>
      <c r="I25" s="88">
        <v>0.26</v>
      </c>
      <c r="J25" s="88">
        <v>3.85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0.49</v>
      </c>
      <c r="Z25">
        <v>23.43</v>
      </c>
      <c r="AA25">
        <v>2.89</v>
      </c>
      <c r="AB25">
        <v>0</v>
      </c>
      <c r="AC25">
        <v>15.04</v>
      </c>
      <c r="AD25">
        <v>34.74</v>
      </c>
      <c r="AE25">
        <v>3.5</v>
      </c>
      <c r="AF25">
        <v>0.54</v>
      </c>
      <c r="AG25">
        <v>0.18</v>
      </c>
      <c r="AH25">
        <v>44.87</v>
      </c>
      <c r="AI25">
        <v>0.27</v>
      </c>
      <c r="AJ25">
        <v>0.35</v>
      </c>
      <c r="AK25">
        <v>0</v>
      </c>
      <c r="AL25">
        <v>0</v>
      </c>
      <c r="AM25">
        <v>0.26</v>
      </c>
      <c r="AN25">
        <v>0.35</v>
      </c>
      <c r="AO25">
        <v>0.26</v>
      </c>
      <c r="AP25">
        <v>11.65</v>
      </c>
      <c r="AQ25">
        <v>0.32</v>
      </c>
      <c r="AR25">
        <v>0</v>
      </c>
      <c r="AS25">
        <v>50</v>
      </c>
      <c r="AT25">
        <v>55</v>
      </c>
      <c r="AU25">
        <v>0</v>
      </c>
      <c r="AV25">
        <v>0</v>
      </c>
      <c r="AW25">
        <v>10</v>
      </c>
      <c r="AX25">
        <v>20</v>
      </c>
      <c r="AY25">
        <v>50</v>
      </c>
      <c r="AZ25">
        <v>30</v>
      </c>
      <c r="BA25">
        <v>0</v>
      </c>
      <c r="BB25">
        <v>0</v>
      </c>
      <c r="BC25">
        <v>5</v>
      </c>
      <c r="BD25">
        <v>0</v>
      </c>
      <c r="BE25">
        <v>21.94</v>
      </c>
      <c r="BF25">
        <v>11.63</v>
      </c>
      <c r="BG25">
        <v>125</v>
      </c>
    </row>
    <row r="26" spans="1:59">
      <c r="A26" t="s">
        <v>259</v>
      </c>
      <c r="G26" t="s">
        <v>68</v>
      </c>
      <c r="H26" s="115">
        <v>28.73</v>
      </c>
      <c r="I26" s="88">
        <v>0.26</v>
      </c>
      <c r="J26" s="88">
        <v>3.85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0.49</v>
      </c>
      <c r="Z26">
        <v>23.43</v>
      </c>
      <c r="AA26">
        <v>2.89</v>
      </c>
      <c r="AB26">
        <v>0</v>
      </c>
      <c r="AC26">
        <v>15.04</v>
      </c>
      <c r="AD26">
        <v>34.74</v>
      </c>
      <c r="AE26">
        <v>3.5</v>
      </c>
      <c r="AF26">
        <v>0.54</v>
      </c>
      <c r="AG26">
        <v>0.18</v>
      </c>
      <c r="AH26">
        <v>44.87</v>
      </c>
      <c r="AI26">
        <v>0.27</v>
      </c>
      <c r="AJ26">
        <v>0.35</v>
      </c>
      <c r="AK26">
        <v>0</v>
      </c>
      <c r="AL26">
        <v>0</v>
      </c>
      <c r="AM26">
        <v>0.26</v>
      </c>
      <c r="AN26">
        <v>0.35</v>
      </c>
      <c r="AO26">
        <v>0.26</v>
      </c>
      <c r="AP26">
        <v>11.65</v>
      </c>
      <c r="AQ26">
        <v>0.32</v>
      </c>
      <c r="AR26">
        <v>0</v>
      </c>
      <c r="AS26">
        <v>50</v>
      </c>
      <c r="AT26">
        <v>55</v>
      </c>
      <c r="AU26">
        <v>0</v>
      </c>
      <c r="AV26">
        <v>0</v>
      </c>
      <c r="AW26">
        <v>10</v>
      </c>
      <c r="AX26">
        <v>20</v>
      </c>
      <c r="AY26">
        <v>50</v>
      </c>
      <c r="AZ26">
        <v>30</v>
      </c>
      <c r="BA26">
        <v>0</v>
      </c>
      <c r="BB26">
        <v>0</v>
      </c>
      <c r="BC26">
        <v>5</v>
      </c>
      <c r="BD26">
        <v>0</v>
      </c>
      <c r="BE26">
        <v>21.94</v>
      </c>
      <c r="BF26">
        <v>11.63</v>
      </c>
      <c r="BG26">
        <v>125</v>
      </c>
    </row>
    <row r="27" spans="1:59">
      <c r="A27" t="s">
        <v>260</v>
      </c>
      <c r="G27" t="s">
        <v>69</v>
      </c>
      <c r="H27" s="115">
        <v>28.680000000000003</v>
      </c>
      <c r="I27" s="88">
        <v>0.35</v>
      </c>
      <c r="J27" s="88">
        <v>3.71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0.44</v>
      </c>
      <c r="Z27">
        <v>23.43</v>
      </c>
      <c r="AA27">
        <v>2.89</v>
      </c>
      <c r="AB27">
        <v>222.03</v>
      </c>
      <c r="AC27">
        <v>0</v>
      </c>
      <c r="AD27">
        <v>34.74</v>
      </c>
      <c r="AE27">
        <v>3.4</v>
      </c>
      <c r="AF27">
        <v>0.49</v>
      </c>
      <c r="AG27">
        <v>0.17</v>
      </c>
      <c r="AH27">
        <v>0</v>
      </c>
      <c r="AI27">
        <v>0.25</v>
      </c>
      <c r="AJ27">
        <v>0.31</v>
      </c>
      <c r="AK27">
        <v>79.290000000000006</v>
      </c>
      <c r="AL27">
        <v>0</v>
      </c>
      <c r="AM27">
        <v>0.35</v>
      </c>
      <c r="AN27">
        <v>0.31</v>
      </c>
      <c r="AO27">
        <v>0.35</v>
      </c>
      <c r="AP27">
        <v>11.65</v>
      </c>
      <c r="AQ27">
        <v>0.35</v>
      </c>
      <c r="AR27">
        <v>0</v>
      </c>
      <c r="AS27">
        <v>50</v>
      </c>
      <c r="AT27">
        <v>55</v>
      </c>
      <c r="AU27">
        <v>0</v>
      </c>
      <c r="AV27">
        <v>0</v>
      </c>
      <c r="AW27">
        <v>10</v>
      </c>
      <c r="AX27">
        <v>20</v>
      </c>
      <c r="AY27">
        <v>50</v>
      </c>
      <c r="AZ27">
        <v>30</v>
      </c>
      <c r="BA27">
        <v>0</v>
      </c>
      <c r="BB27">
        <v>0</v>
      </c>
      <c r="BC27">
        <v>5</v>
      </c>
      <c r="BD27">
        <v>0</v>
      </c>
      <c r="BE27">
        <v>21.94</v>
      </c>
      <c r="BF27">
        <v>11.63</v>
      </c>
      <c r="BG27">
        <v>125</v>
      </c>
    </row>
    <row r="28" spans="1:59">
      <c r="A28" t="s">
        <v>261</v>
      </c>
      <c r="G28" t="s">
        <v>70</v>
      </c>
      <c r="H28" s="115">
        <v>28.680000000000003</v>
      </c>
      <c r="I28" s="88">
        <v>0.35</v>
      </c>
      <c r="J28" s="88">
        <v>3.71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0.44</v>
      </c>
      <c r="Z28">
        <v>23.43</v>
      </c>
      <c r="AA28">
        <v>2.89</v>
      </c>
      <c r="AB28">
        <v>222.03</v>
      </c>
      <c r="AC28">
        <v>0</v>
      </c>
      <c r="AD28">
        <v>34.74</v>
      </c>
      <c r="AE28">
        <v>3.4</v>
      </c>
      <c r="AF28">
        <v>0.49</v>
      </c>
      <c r="AG28">
        <v>0.17</v>
      </c>
      <c r="AH28">
        <v>0</v>
      </c>
      <c r="AI28">
        <v>0.25</v>
      </c>
      <c r="AJ28">
        <v>0.31</v>
      </c>
      <c r="AK28">
        <v>79.290000000000006</v>
      </c>
      <c r="AL28">
        <v>0</v>
      </c>
      <c r="AM28">
        <v>0.35</v>
      </c>
      <c r="AN28">
        <v>0.31</v>
      </c>
      <c r="AO28">
        <v>0.35</v>
      </c>
      <c r="AP28">
        <v>11.65</v>
      </c>
      <c r="AQ28">
        <v>0.35</v>
      </c>
      <c r="AR28">
        <v>0</v>
      </c>
      <c r="AS28">
        <v>50</v>
      </c>
      <c r="AT28">
        <v>55</v>
      </c>
      <c r="AU28">
        <v>0</v>
      </c>
      <c r="AV28">
        <v>0</v>
      </c>
      <c r="AW28">
        <v>10</v>
      </c>
      <c r="AX28">
        <v>20</v>
      </c>
      <c r="AY28">
        <v>50</v>
      </c>
      <c r="AZ28">
        <v>30</v>
      </c>
      <c r="BA28">
        <v>0</v>
      </c>
      <c r="BB28">
        <v>0</v>
      </c>
      <c r="BC28">
        <v>5</v>
      </c>
      <c r="BD28">
        <v>0</v>
      </c>
      <c r="BE28">
        <v>21.94</v>
      </c>
      <c r="BF28">
        <v>11.63</v>
      </c>
      <c r="BG28">
        <v>125</v>
      </c>
    </row>
    <row r="29" spans="1:59">
      <c r="A29" t="s">
        <v>269</v>
      </c>
      <c r="G29" t="s">
        <v>71</v>
      </c>
      <c r="H29" s="115">
        <v>98.99</v>
      </c>
      <c r="I29" s="88">
        <v>0.35</v>
      </c>
      <c r="J29" s="88">
        <v>3.71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70.31</v>
      </c>
      <c r="Y29">
        <v>0.44</v>
      </c>
      <c r="Z29">
        <v>23.43</v>
      </c>
      <c r="AA29">
        <v>2.89</v>
      </c>
      <c r="AB29">
        <v>222.03</v>
      </c>
      <c r="AC29">
        <v>0</v>
      </c>
      <c r="AD29">
        <v>34.74</v>
      </c>
      <c r="AE29">
        <v>3.4</v>
      </c>
      <c r="AF29">
        <v>0.49</v>
      </c>
      <c r="AG29">
        <v>0.17</v>
      </c>
      <c r="AH29">
        <v>0</v>
      </c>
      <c r="AI29">
        <v>0.25</v>
      </c>
      <c r="AJ29">
        <v>0.31</v>
      </c>
      <c r="AK29">
        <v>79.290000000000006</v>
      </c>
      <c r="AL29">
        <v>0</v>
      </c>
      <c r="AM29">
        <v>0.35</v>
      </c>
      <c r="AN29">
        <v>0.31</v>
      </c>
      <c r="AO29">
        <v>0.35</v>
      </c>
      <c r="AP29">
        <v>11.65</v>
      </c>
      <c r="AQ29">
        <v>0.35</v>
      </c>
      <c r="AR29">
        <v>0</v>
      </c>
      <c r="AS29">
        <v>50</v>
      </c>
      <c r="AT29">
        <v>55</v>
      </c>
      <c r="AU29">
        <v>0</v>
      </c>
      <c r="AV29">
        <v>0</v>
      </c>
      <c r="AW29">
        <v>10</v>
      </c>
      <c r="AX29">
        <v>20</v>
      </c>
      <c r="AY29">
        <v>50</v>
      </c>
      <c r="AZ29">
        <v>30</v>
      </c>
      <c r="BA29">
        <v>0</v>
      </c>
      <c r="BB29">
        <v>0</v>
      </c>
      <c r="BC29">
        <v>5</v>
      </c>
      <c r="BD29">
        <v>0</v>
      </c>
      <c r="BE29">
        <v>21.94</v>
      </c>
      <c r="BF29">
        <v>11.63</v>
      </c>
      <c r="BG29">
        <v>125</v>
      </c>
    </row>
    <row r="30" spans="1:59">
      <c r="A30" t="s">
        <v>270</v>
      </c>
      <c r="G30" t="s">
        <v>72</v>
      </c>
      <c r="H30" s="115">
        <v>98.99</v>
      </c>
      <c r="I30" s="88">
        <v>0.35</v>
      </c>
      <c r="J30" s="88">
        <v>3.71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70.31</v>
      </c>
      <c r="Y30">
        <v>0.44</v>
      </c>
      <c r="Z30">
        <v>23.43</v>
      </c>
      <c r="AA30">
        <v>2.89</v>
      </c>
      <c r="AB30">
        <v>222.03</v>
      </c>
      <c r="AC30">
        <v>0</v>
      </c>
      <c r="AD30">
        <v>34.74</v>
      </c>
      <c r="AE30">
        <v>3.4</v>
      </c>
      <c r="AF30">
        <v>0.49</v>
      </c>
      <c r="AG30">
        <v>0.17</v>
      </c>
      <c r="AH30">
        <v>0</v>
      </c>
      <c r="AI30">
        <v>0.25</v>
      </c>
      <c r="AJ30">
        <v>0.31</v>
      </c>
      <c r="AK30">
        <v>79.290000000000006</v>
      </c>
      <c r="AL30">
        <v>0</v>
      </c>
      <c r="AM30">
        <v>0.35</v>
      </c>
      <c r="AN30">
        <v>0.31</v>
      </c>
      <c r="AO30">
        <v>0.35</v>
      </c>
      <c r="AP30">
        <v>11.65</v>
      </c>
      <c r="AQ30">
        <v>0.35</v>
      </c>
      <c r="AR30">
        <v>0</v>
      </c>
      <c r="AS30">
        <v>50</v>
      </c>
      <c r="AT30">
        <v>55</v>
      </c>
      <c r="AU30">
        <v>0</v>
      </c>
      <c r="AV30">
        <v>0</v>
      </c>
      <c r="AW30">
        <v>10</v>
      </c>
      <c r="AX30">
        <v>20</v>
      </c>
      <c r="AY30">
        <v>50</v>
      </c>
      <c r="AZ30">
        <v>30</v>
      </c>
      <c r="BA30">
        <v>0</v>
      </c>
      <c r="BB30">
        <v>0</v>
      </c>
      <c r="BC30">
        <v>5</v>
      </c>
      <c r="BD30">
        <v>0</v>
      </c>
      <c r="BE30">
        <v>21.94</v>
      </c>
      <c r="BF30">
        <v>11.63</v>
      </c>
      <c r="BG30">
        <v>125</v>
      </c>
    </row>
    <row r="31" spans="1:59">
      <c r="A31" t="s">
        <v>280</v>
      </c>
      <c r="G31" t="s">
        <v>73</v>
      </c>
      <c r="H31" s="115">
        <v>166.25999999999996</v>
      </c>
      <c r="I31" s="88">
        <v>0.35</v>
      </c>
      <c r="J31" s="88">
        <v>3.71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140.63</v>
      </c>
      <c r="Y31">
        <v>0.44</v>
      </c>
      <c r="Z31">
        <v>20.38</v>
      </c>
      <c r="AA31">
        <v>2.89</v>
      </c>
      <c r="AB31">
        <v>222.03</v>
      </c>
      <c r="AC31">
        <v>0</v>
      </c>
      <c r="AD31">
        <v>34.74</v>
      </c>
      <c r="AE31">
        <v>3.4</v>
      </c>
      <c r="AF31">
        <v>0.49</v>
      </c>
      <c r="AG31">
        <v>0.17</v>
      </c>
      <c r="AH31">
        <v>0</v>
      </c>
      <c r="AI31">
        <v>0.25</v>
      </c>
      <c r="AJ31">
        <v>0.31</v>
      </c>
      <c r="AK31">
        <v>79.290000000000006</v>
      </c>
      <c r="AL31">
        <v>0</v>
      </c>
      <c r="AM31">
        <v>0.35</v>
      </c>
      <c r="AN31">
        <v>0.31</v>
      </c>
      <c r="AO31">
        <v>0.35</v>
      </c>
      <c r="AP31">
        <v>11.65</v>
      </c>
      <c r="AQ31">
        <v>0.35</v>
      </c>
      <c r="AR31">
        <v>0</v>
      </c>
      <c r="AS31">
        <v>50</v>
      </c>
      <c r="AT31">
        <v>55</v>
      </c>
      <c r="AU31">
        <v>0</v>
      </c>
      <c r="AV31">
        <v>0</v>
      </c>
      <c r="AW31">
        <v>10</v>
      </c>
      <c r="AX31">
        <v>20</v>
      </c>
      <c r="AY31">
        <v>50</v>
      </c>
      <c r="AZ31">
        <v>30</v>
      </c>
      <c r="BA31">
        <v>0</v>
      </c>
      <c r="BB31">
        <v>0</v>
      </c>
      <c r="BC31">
        <v>5</v>
      </c>
      <c r="BD31">
        <v>0</v>
      </c>
      <c r="BE31">
        <v>21.94</v>
      </c>
      <c r="BF31">
        <v>11.63</v>
      </c>
      <c r="BG31">
        <v>125</v>
      </c>
    </row>
    <row r="32" spans="1:59">
      <c r="A32" t="s">
        <v>281</v>
      </c>
      <c r="G32" t="s">
        <v>74</v>
      </c>
      <c r="H32" s="115">
        <v>167.65999999999997</v>
      </c>
      <c r="I32" s="88">
        <v>0.95</v>
      </c>
      <c r="J32" s="88">
        <v>3.71</v>
      </c>
      <c r="K32" s="88">
        <v>0</v>
      </c>
      <c r="L32" s="88">
        <v>0.1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140.63</v>
      </c>
      <c r="Y32">
        <v>0.44</v>
      </c>
      <c r="Z32">
        <v>20.38</v>
      </c>
      <c r="AA32">
        <v>2.89</v>
      </c>
      <c r="AB32">
        <v>222.03</v>
      </c>
      <c r="AC32">
        <v>0</v>
      </c>
      <c r="AD32">
        <v>34.74</v>
      </c>
      <c r="AE32">
        <v>3.4</v>
      </c>
      <c r="AF32">
        <v>0.49</v>
      </c>
      <c r="AG32">
        <v>0.17</v>
      </c>
      <c r="AH32">
        <v>0</v>
      </c>
      <c r="AI32">
        <v>0.25</v>
      </c>
      <c r="AJ32">
        <v>0.31</v>
      </c>
      <c r="AK32">
        <v>79.290000000000006</v>
      </c>
      <c r="AL32">
        <v>0</v>
      </c>
      <c r="AM32">
        <v>0.35</v>
      </c>
      <c r="AN32">
        <v>0.31</v>
      </c>
      <c r="AO32">
        <v>0.35</v>
      </c>
      <c r="AP32">
        <v>11.65</v>
      </c>
      <c r="AQ32">
        <v>0.35</v>
      </c>
      <c r="AR32">
        <v>0.6</v>
      </c>
      <c r="AS32">
        <v>50</v>
      </c>
      <c r="AT32">
        <v>55</v>
      </c>
      <c r="AU32">
        <v>0</v>
      </c>
      <c r="AV32">
        <v>0</v>
      </c>
      <c r="AW32">
        <v>10</v>
      </c>
      <c r="AX32">
        <v>20</v>
      </c>
      <c r="AY32">
        <v>50</v>
      </c>
      <c r="AZ32">
        <v>30</v>
      </c>
      <c r="BA32">
        <v>0</v>
      </c>
      <c r="BB32">
        <v>0.1</v>
      </c>
      <c r="BC32">
        <v>5</v>
      </c>
      <c r="BD32">
        <v>1.4</v>
      </c>
      <c r="BE32">
        <v>21.94</v>
      </c>
      <c r="BF32">
        <v>11.63</v>
      </c>
      <c r="BG32">
        <v>125</v>
      </c>
    </row>
    <row r="33" spans="1:59">
      <c r="A33" t="s">
        <v>282</v>
      </c>
      <c r="G33" t="s">
        <v>75</v>
      </c>
      <c r="H33" s="115">
        <v>169.75999999999996</v>
      </c>
      <c r="I33" s="88">
        <v>1.85</v>
      </c>
      <c r="J33" s="88">
        <v>3.71</v>
      </c>
      <c r="K33" s="88">
        <v>0</v>
      </c>
      <c r="L33" s="88">
        <v>0.39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140.63</v>
      </c>
      <c r="Y33">
        <v>0.44</v>
      </c>
      <c r="Z33">
        <v>20.38</v>
      </c>
      <c r="AA33">
        <v>2.89</v>
      </c>
      <c r="AB33">
        <v>222.03</v>
      </c>
      <c r="AC33">
        <v>0</v>
      </c>
      <c r="AD33">
        <v>34.74</v>
      </c>
      <c r="AE33">
        <v>3.4</v>
      </c>
      <c r="AF33">
        <v>0.49</v>
      </c>
      <c r="AG33">
        <v>0.17</v>
      </c>
      <c r="AH33">
        <v>0</v>
      </c>
      <c r="AI33">
        <v>0.25</v>
      </c>
      <c r="AJ33">
        <v>0.31</v>
      </c>
      <c r="AK33">
        <v>79.290000000000006</v>
      </c>
      <c r="AL33">
        <v>0</v>
      </c>
      <c r="AM33">
        <v>0.35</v>
      </c>
      <c r="AN33">
        <v>0.31</v>
      </c>
      <c r="AO33">
        <v>0.35</v>
      </c>
      <c r="AP33">
        <v>11.65</v>
      </c>
      <c r="AQ33">
        <v>0.35</v>
      </c>
      <c r="AR33">
        <v>1.5</v>
      </c>
      <c r="AS33">
        <v>50</v>
      </c>
      <c r="AT33">
        <v>55</v>
      </c>
      <c r="AU33">
        <v>0</v>
      </c>
      <c r="AV33">
        <v>0</v>
      </c>
      <c r="AW33">
        <v>10</v>
      </c>
      <c r="AX33">
        <v>20</v>
      </c>
      <c r="AY33">
        <v>50</v>
      </c>
      <c r="AZ33">
        <v>30</v>
      </c>
      <c r="BA33">
        <v>0</v>
      </c>
      <c r="BB33">
        <v>0.39</v>
      </c>
      <c r="BC33">
        <v>5</v>
      </c>
      <c r="BD33">
        <v>3.5</v>
      </c>
      <c r="BE33">
        <v>21.94</v>
      </c>
      <c r="BF33">
        <v>11.63</v>
      </c>
      <c r="BG33">
        <v>125</v>
      </c>
    </row>
    <row r="34" spans="1:59">
      <c r="A34" t="s">
        <v>283</v>
      </c>
      <c r="G34" t="s">
        <v>76</v>
      </c>
      <c r="H34" s="115">
        <v>180.25999999999996</v>
      </c>
      <c r="I34" s="88">
        <v>6.35</v>
      </c>
      <c r="J34" s="88">
        <v>3.71</v>
      </c>
      <c r="K34" s="88">
        <v>0</v>
      </c>
      <c r="L34" s="88">
        <v>0.82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140.63</v>
      </c>
      <c r="Y34">
        <v>0.44</v>
      </c>
      <c r="Z34">
        <v>20.38</v>
      </c>
      <c r="AA34">
        <v>2.89</v>
      </c>
      <c r="AB34">
        <v>222.03</v>
      </c>
      <c r="AC34">
        <v>0</v>
      </c>
      <c r="AD34">
        <v>34.74</v>
      </c>
      <c r="AE34">
        <v>3.4</v>
      </c>
      <c r="AF34">
        <v>0.49</v>
      </c>
      <c r="AG34">
        <v>0.17</v>
      </c>
      <c r="AH34">
        <v>0</v>
      </c>
      <c r="AI34">
        <v>0.25</v>
      </c>
      <c r="AJ34">
        <v>0.31</v>
      </c>
      <c r="AK34">
        <v>79.290000000000006</v>
      </c>
      <c r="AL34">
        <v>0</v>
      </c>
      <c r="AM34">
        <v>0.35</v>
      </c>
      <c r="AN34">
        <v>0.31</v>
      </c>
      <c r="AO34">
        <v>0.35</v>
      </c>
      <c r="AP34">
        <v>11.65</v>
      </c>
      <c r="AQ34">
        <v>0.35</v>
      </c>
      <c r="AR34">
        <v>6</v>
      </c>
      <c r="AS34">
        <v>50</v>
      </c>
      <c r="AT34">
        <v>55</v>
      </c>
      <c r="AU34">
        <v>0</v>
      </c>
      <c r="AV34">
        <v>0</v>
      </c>
      <c r="AW34">
        <v>10</v>
      </c>
      <c r="AX34">
        <v>20</v>
      </c>
      <c r="AY34">
        <v>50</v>
      </c>
      <c r="AZ34">
        <v>30</v>
      </c>
      <c r="BA34">
        <v>0</v>
      </c>
      <c r="BB34">
        <v>0.82</v>
      </c>
      <c r="BC34">
        <v>5</v>
      </c>
      <c r="BD34">
        <v>14</v>
      </c>
      <c r="BE34">
        <v>21.94</v>
      </c>
      <c r="BF34">
        <v>11.63</v>
      </c>
      <c r="BG34">
        <v>125</v>
      </c>
    </row>
    <row r="35" spans="1:59">
      <c r="A35" t="s">
        <v>298</v>
      </c>
      <c r="G35" t="s">
        <v>77</v>
      </c>
      <c r="H35" s="115">
        <v>198.10999999999999</v>
      </c>
      <c r="I35" s="88">
        <v>12.35</v>
      </c>
      <c r="J35" s="88">
        <v>3.71</v>
      </c>
      <c r="K35" s="88">
        <v>0</v>
      </c>
      <c r="L35" s="88">
        <v>1.1299999999999999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70.31</v>
      </c>
      <c r="Y35">
        <v>0.44</v>
      </c>
      <c r="Z35">
        <v>20.38</v>
      </c>
      <c r="AA35">
        <v>2.89</v>
      </c>
      <c r="AB35">
        <v>222.03</v>
      </c>
      <c r="AC35">
        <v>0</v>
      </c>
      <c r="AD35">
        <v>34.74</v>
      </c>
      <c r="AE35">
        <v>3.4</v>
      </c>
      <c r="AF35">
        <v>0.49</v>
      </c>
      <c r="AG35">
        <v>0.17</v>
      </c>
      <c r="AH35">
        <v>0</v>
      </c>
      <c r="AI35">
        <v>0.25</v>
      </c>
      <c r="AJ35">
        <v>0.31</v>
      </c>
      <c r="AK35">
        <v>79.290000000000006</v>
      </c>
      <c r="AL35">
        <v>74.17</v>
      </c>
      <c r="AM35">
        <v>0.35</v>
      </c>
      <c r="AN35">
        <v>0.31</v>
      </c>
      <c r="AO35">
        <v>0.35</v>
      </c>
      <c r="AP35">
        <v>11.65</v>
      </c>
      <c r="AQ35">
        <v>0.35</v>
      </c>
      <c r="AR35">
        <v>12</v>
      </c>
      <c r="AS35">
        <v>50</v>
      </c>
      <c r="AT35">
        <v>55</v>
      </c>
      <c r="AU35">
        <v>0</v>
      </c>
      <c r="AV35">
        <v>0</v>
      </c>
      <c r="AW35">
        <v>10</v>
      </c>
      <c r="AX35">
        <v>20</v>
      </c>
      <c r="AY35">
        <v>50</v>
      </c>
      <c r="AZ35">
        <v>30</v>
      </c>
      <c r="BA35">
        <v>0</v>
      </c>
      <c r="BB35">
        <v>1.1299999999999999</v>
      </c>
      <c r="BC35">
        <v>5</v>
      </c>
      <c r="BD35">
        <v>28</v>
      </c>
      <c r="BE35">
        <v>21.94</v>
      </c>
      <c r="BF35">
        <v>11.63</v>
      </c>
      <c r="BG35">
        <v>125</v>
      </c>
    </row>
    <row r="36" spans="1:59">
      <c r="A36" t="s">
        <v>331</v>
      </c>
      <c r="G36" t="s">
        <v>78</v>
      </c>
      <c r="H36" s="115">
        <v>192.48999999999998</v>
      </c>
      <c r="I36" s="88">
        <v>19.850000000000001</v>
      </c>
      <c r="J36" s="88">
        <v>3.71</v>
      </c>
      <c r="K36" s="88">
        <v>0</v>
      </c>
      <c r="L36" s="88">
        <v>1.37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70.31</v>
      </c>
      <c r="Y36">
        <v>0.44</v>
      </c>
      <c r="Z36">
        <v>20.38</v>
      </c>
      <c r="AA36">
        <v>2.89</v>
      </c>
      <c r="AB36">
        <v>222.03</v>
      </c>
      <c r="AC36">
        <v>0</v>
      </c>
      <c r="AD36">
        <v>34.74</v>
      </c>
      <c r="AE36">
        <v>3.4</v>
      </c>
      <c r="AF36">
        <v>0.49</v>
      </c>
      <c r="AG36">
        <v>0.17</v>
      </c>
      <c r="AH36">
        <v>0</v>
      </c>
      <c r="AI36">
        <v>0.25</v>
      </c>
      <c r="AJ36">
        <v>0.31</v>
      </c>
      <c r="AK36">
        <v>79.290000000000006</v>
      </c>
      <c r="AL36">
        <v>51.05</v>
      </c>
      <c r="AM36">
        <v>0.35</v>
      </c>
      <c r="AN36">
        <v>0.31</v>
      </c>
      <c r="AO36">
        <v>0.35</v>
      </c>
      <c r="AP36">
        <v>11.65</v>
      </c>
      <c r="AQ36">
        <v>0.35</v>
      </c>
      <c r="AR36">
        <v>19.5</v>
      </c>
      <c r="AS36">
        <v>50</v>
      </c>
      <c r="AT36">
        <v>55</v>
      </c>
      <c r="AU36">
        <v>0</v>
      </c>
      <c r="AV36">
        <v>0</v>
      </c>
      <c r="AW36">
        <v>10</v>
      </c>
      <c r="AX36">
        <v>20</v>
      </c>
      <c r="AY36">
        <v>50</v>
      </c>
      <c r="AZ36">
        <v>30</v>
      </c>
      <c r="BA36">
        <v>0</v>
      </c>
      <c r="BB36">
        <v>1.37</v>
      </c>
      <c r="BC36">
        <v>5</v>
      </c>
      <c r="BD36">
        <v>45.5</v>
      </c>
      <c r="BE36">
        <v>21.94</v>
      </c>
      <c r="BF36">
        <v>11.63</v>
      </c>
      <c r="BG36">
        <v>125</v>
      </c>
    </row>
    <row r="37" spans="1:59">
      <c r="A37" t="s">
        <v>332</v>
      </c>
      <c r="G37" t="s">
        <v>79</v>
      </c>
      <c r="H37" s="115">
        <v>112</v>
      </c>
      <c r="I37" s="88">
        <v>30.35</v>
      </c>
      <c r="J37" s="88">
        <v>3.71</v>
      </c>
      <c r="K37" s="88">
        <v>0</v>
      </c>
      <c r="L37" s="88">
        <v>1.8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0.44</v>
      </c>
      <c r="Z37">
        <v>20.38</v>
      </c>
      <c r="AA37">
        <v>2.89</v>
      </c>
      <c r="AB37">
        <v>222.03</v>
      </c>
      <c r="AC37">
        <v>0</v>
      </c>
      <c r="AD37">
        <v>34.74</v>
      </c>
      <c r="AE37">
        <v>3.4</v>
      </c>
      <c r="AF37">
        <v>0.49</v>
      </c>
      <c r="AG37">
        <v>0.17</v>
      </c>
      <c r="AH37">
        <v>0</v>
      </c>
      <c r="AI37">
        <v>0.25</v>
      </c>
      <c r="AJ37">
        <v>0.31</v>
      </c>
      <c r="AK37">
        <v>79.290000000000006</v>
      </c>
      <c r="AL37">
        <v>16.37</v>
      </c>
      <c r="AM37">
        <v>0.35</v>
      </c>
      <c r="AN37">
        <v>0.31</v>
      </c>
      <c r="AO37">
        <v>0.35</v>
      </c>
      <c r="AP37">
        <v>11.65</v>
      </c>
      <c r="AQ37">
        <v>0.35</v>
      </c>
      <c r="AR37">
        <v>30</v>
      </c>
      <c r="AS37">
        <v>50</v>
      </c>
      <c r="AT37">
        <v>55</v>
      </c>
      <c r="AU37">
        <v>0</v>
      </c>
      <c r="AV37">
        <v>0</v>
      </c>
      <c r="AW37">
        <v>10</v>
      </c>
      <c r="AX37">
        <v>20</v>
      </c>
      <c r="AY37">
        <v>50</v>
      </c>
      <c r="AZ37">
        <v>30</v>
      </c>
      <c r="BA37">
        <v>0</v>
      </c>
      <c r="BB37">
        <v>1.8</v>
      </c>
      <c r="BC37">
        <v>5</v>
      </c>
      <c r="BD37">
        <v>70</v>
      </c>
      <c r="BE37">
        <v>21.94</v>
      </c>
      <c r="BF37">
        <v>11.63</v>
      </c>
      <c r="BG37">
        <v>125</v>
      </c>
    </row>
    <row r="38" spans="1:59">
      <c r="A38" t="s">
        <v>333</v>
      </c>
      <c r="G38" t="s">
        <v>80</v>
      </c>
      <c r="H38" s="115">
        <v>116.63</v>
      </c>
      <c r="I38" s="88">
        <v>39.35</v>
      </c>
      <c r="J38" s="88">
        <v>3.71</v>
      </c>
      <c r="K38" s="88">
        <v>0</v>
      </c>
      <c r="L38" s="88">
        <v>2.3199999999999998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0.44</v>
      </c>
      <c r="Z38">
        <v>20.38</v>
      </c>
      <c r="AA38">
        <v>2.89</v>
      </c>
      <c r="AB38">
        <v>222.03</v>
      </c>
      <c r="AC38">
        <v>0</v>
      </c>
      <c r="AD38">
        <v>34.74</v>
      </c>
      <c r="AE38">
        <v>3.4</v>
      </c>
      <c r="AF38">
        <v>0.49</v>
      </c>
      <c r="AG38">
        <v>0.17</v>
      </c>
      <c r="AH38">
        <v>0</v>
      </c>
      <c r="AI38">
        <v>0.25</v>
      </c>
      <c r="AJ38">
        <v>0.31</v>
      </c>
      <c r="AK38">
        <v>79.290000000000006</v>
      </c>
      <c r="AL38">
        <v>0</v>
      </c>
      <c r="AM38">
        <v>0.35</v>
      </c>
      <c r="AN38">
        <v>0.31</v>
      </c>
      <c r="AO38">
        <v>0.35</v>
      </c>
      <c r="AP38">
        <v>11.65</v>
      </c>
      <c r="AQ38">
        <v>0.35</v>
      </c>
      <c r="AR38">
        <v>39</v>
      </c>
      <c r="AS38">
        <v>50</v>
      </c>
      <c r="AT38">
        <v>55</v>
      </c>
      <c r="AU38">
        <v>0</v>
      </c>
      <c r="AV38">
        <v>0</v>
      </c>
      <c r="AW38">
        <v>10</v>
      </c>
      <c r="AX38">
        <v>20</v>
      </c>
      <c r="AY38">
        <v>50</v>
      </c>
      <c r="AZ38">
        <v>30</v>
      </c>
      <c r="BA38">
        <v>0</v>
      </c>
      <c r="BB38">
        <v>2.3199999999999998</v>
      </c>
      <c r="BC38">
        <v>5</v>
      </c>
      <c r="BD38">
        <v>91</v>
      </c>
      <c r="BE38">
        <v>21.94</v>
      </c>
      <c r="BF38">
        <v>11.63</v>
      </c>
      <c r="BG38">
        <v>125</v>
      </c>
    </row>
    <row r="39" spans="1:59">
      <c r="A39" t="s">
        <v>334</v>
      </c>
      <c r="G39" t="s">
        <v>81</v>
      </c>
      <c r="H39" s="115">
        <v>127.13</v>
      </c>
      <c r="I39" s="88">
        <v>43.85</v>
      </c>
      <c r="J39" s="88">
        <v>3.62</v>
      </c>
      <c r="K39" s="88">
        <v>0</v>
      </c>
      <c r="L39" s="88">
        <v>2.93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0.44</v>
      </c>
      <c r="Z39">
        <v>20.38</v>
      </c>
      <c r="AA39">
        <v>2.89</v>
      </c>
      <c r="AB39">
        <v>222.03</v>
      </c>
      <c r="AC39">
        <v>0</v>
      </c>
      <c r="AD39">
        <v>34.74</v>
      </c>
      <c r="AE39">
        <v>3.31</v>
      </c>
      <c r="AF39">
        <v>0.49</v>
      </c>
      <c r="AG39">
        <v>0.17</v>
      </c>
      <c r="AH39">
        <v>0</v>
      </c>
      <c r="AI39">
        <v>0.25</v>
      </c>
      <c r="AJ39">
        <v>0.31</v>
      </c>
      <c r="AK39">
        <v>79.290000000000006</v>
      </c>
      <c r="AL39">
        <v>0</v>
      </c>
      <c r="AM39">
        <v>0.35</v>
      </c>
      <c r="AN39">
        <v>0.31</v>
      </c>
      <c r="AO39">
        <v>0.35</v>
      </c>
      <c r="AP39">
        <v>11.65</v>
      </c>
      <c r="AQ39">
        <v>0.35</v>
      </c>
      <c r="AR39">
        <v>43.5</v>
      </c>
      <c r="AS39">
        <v>50</v>
      </c>
      <c r="AT39">
        <v>55</v>
      </c>
      <c r="AU39">
        <v>0</v>
      </c>
      <c r="AV39">
        <v>0</v>
      </c>
      <c r="AW39">
        <v>10</v>
      </c>
      <c r="AX39">
        <v>20</v>
      </c>
      <c r="AY39">
        <v>50</v>
      </c>
      <c r="AZ39">
        <v>30</v>
      </c>
      <c r="BA39">
        <v>0</v>
      </c>
      <c r="BB39">
        <v>2.93</v>
      </c>
      <c r="BC39">
        <v>5</v>
      </c>
      <c r="BD39">
        <v>101.5</v>
      </c>
      <c r="BE39">
        <v>21.94</v>
      </c>
      <c r="BF39">
        <v>11.63</v>
      </c>
      <c r="BG39">
        <v>125</v>
      </c>
    </row>
    <row r="40" spans="1:59">
      <c r="A40" t="s">
        <v>355</v>
      </c>
      <c r="G40" t="s">
        <v>82</v>
      </c>
      <c r="H40" s="115">
        <v>139.72999999999999</v>
      </c>
      <c r="I40" s="88">
        <v>49.25</v>
      </c>
      <c r="J40" s="88">
        <v>3.62</v>
      </c>
      <c r="K40" s="88">
        <v>0</v>
      </c>
      <c r="L40" s="88">
        <v>3.36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0.44</v>
      </c>
      <c r="Z40">
        <v>20.38</v>
      </c>
      <c r="AA40">
        <v>2.89</v>
      </c>
      <c r="AB40">
        <v>222.03</v>
      </c>
      <c r="AC40">
        <v>0</v>
      </c>
      <c r="AD40">
        <v>34.74</v>
      </c>
      <c r="AE40">
        <v>3.31</v>
      </c>
      <c r="AF40">
        <v>0.49</v>
      </c>
      <c r="AG40">
        <v>0.17</v>
      </c>
      <c r="AH40">
        <v>0</v>
      </c>
      <c r="AI40">
        <v>0.25</v>
      </c>
      <c r="AJ40">
        <v>0.31</v>
      </c>
      <c r="AK40">
        <v>79.290000000000006</v>
      </c>
      <c r="AL40">
        <v>0</v>
      </c>
      <c r="AM40">
        <v>0.35</v>
      </c>
      <c r="AN40">
        <v>0.31</v>
      </c>
      <c r="AO40">
        <v>0.35</v>
      </c>
      <c r="AP40">
        <v>11.65</v>
      </c>
      <c r="AQ40">
        <v>0.35</v>
      </c>
      <c r="AR40">
        <v>48.9</v>
      </c>
      <c r="AS40">
        <v>50</v>
      </c>
      <c r="AT40">
        <v>55</v>
      </c>
      <c r="AU40">
        <v>0</v>
      </c>
      <c r="AV40">
        <v>0</v>
      </c>
      <c r="AW40">
        <v>10</v>
      </c>
      <c r="AX40">
        <v>20</v>
      </c>
      <c r="AY40">
        <v>50</v>
      </c>
      <c r="AZ40">
        <v>30</v>
      </c>
      <c r="BA40">
        <v>0</v>
      </c>
      <c r="BB40">
        <v>3.36</v>
      </c>
      <c r="BC40">
        <v>5</v>
      </c>
      <c r="BD40">
        <v>114.1</v>
      </c>
      <c r="BE40">
        <v>21.94</v>
      </c>
      <c r="BF40">
        <v>11.63</v>
      </c>
      <c r="BG40">
        <v>125</v>
      </c>
    </row>
    <row r="41" spans="1:59">
      <c r="A41" t="s">
        <v>356</v>
      </c>
      <c r="G41" t="s">
        <v>83</v>
      </c>
      <c r="H41" s="115">
        <v>151.63</v>
      </c>
      <c r="I41" s="88">
        <v>54.35</v>
      </c>
      <c r="J41" s="88">
        <v>3.62</v>
      </c>
      <c r="K41" s="88">
        <v>0</v>
      </c>
      <c r="L41" s="88">
        <v>3.74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0.44</v>
      </c>
      <c r="Z41">
        <v>20.38</v>
      </c>
      <c r="AA41">
        <v>2.89</v>
      </c>
      <c r="AB41">
        <v>222.03</v>
      </c>
      <c r="AC41">
        <v>0</v>
      </c>
      <c r="AD41">
        <v>34.74</v>
      </c>
      <c r="AE41">
        <v>3.31</v>
      </c>
      <c r="AF41">
        <v>0.49</v>
      </c>
      <c r="AG41">
        <v>0.17</v>
      </c>
      <c r="AH41">
        <v>0</v>
      </c>
      <c r="AI41">
        <v>0.25</v>
      </c>
      <c r="AJ41">
        <v>0.31</v>
      </c>
      <c r="AK41">
        <v>79.290000000000006</v>
      </c>
      <c r="AL41">
        <v>0</v>
      </c>
      <c r="AM41">
        <v>0.35</v>
      </c>
      <c r="AN41">
        <v>0.31</v>
      </c>
      <c r="AO41">
        <v>0.35</v>
      </c>
      <c r="AP41">
        <v>11.65</v>
      </c>
      <c r="AQ41">
        <v>0.35</v>
      </c>
      <c r="AR41">
        <v>54</v>
      </c>
      <c r="AS41">
        <v>50</v>
      </c>
      <c r="AT41">
        <v>55</v>
      </c>
      <c r="AU41">
        <v>0</v>
      </c>
      <c r="AV41">
        <v>0</v>
      </c>
      <c r="AW41">
        <v>10</v>
      </c>
      <c r="AX41">
        <v>20</v>
      </c>
      <c r="AY41">
        <v>50</v>
      </c>
      <c r="AZ41">
        <v>30</v>
      </c>
      <c r="BA41">
        <v>0</v>
      </c>
      <c r="BB41">
        <v>3.74</v>
      </c>
      <c r="BC41">
        <v>5</v>
      </c>
      <c r="BD41">
        <v>126</v>
      </c>
      <c r="BE41">
        <v>21.94</v>
      </c>
      <c r="BF41">
        <v>11.63</v>
      </c>
      <c r="BG41">
        <v>125</v>
      </c>
    </row>
    <row r="42" spans="1:59">
      <c r="A42" t="s">
        <v>357</v>
      </c>
      <c r="G42" t="s">
        <v>84</v>
      </c>
      <c r="H42" s="115">
        <v>162.13</v>
      </c>
      <c r="I42" s="88">
        <v>58.85</v>
      </c>
      <c r="J42" s="88">
        <v>3.62</v>
      </c>
      <c r="K42" s="88">
        <v>0</v>
      </c>
      <c r="L42" s="88">
        <v>4.1399999999999997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0.44</v>
      </c>
      <c r="Z42">
        <v>20.38</v>
      </c>
      <c r="AA42">
        <v>2.89</v>
      </c>
      <c r="AB42">
        <v>222.03</v>
      </c>
      <c r="AC42">
        <v>0</v>
      </c>
      <c r="AD42">
        <v>34.74</v>
      </c>
      <c r="AE42">
        <v>3.31</v>
      </c>
      <c r="AF42">
        <v>0.49</v>
      </c>
      <c r="AG42">
        <v>0.17</v>
      </c>
      <c r="AH42">
        <v>0</v>
      </c>
      <c r="AI42">
        <v>0.25</v>
      </c>
      <c r="AJ42">
        <v>0.31</v>
      </c>
      <c r="AK42">
        <v>79.290000000000006</v>
      </c>
      <c r="AL42">
        <v>0</v>
      </c>
      <c r="AM42">
        <v>0.35</v>
      </c>
      <c r="AN42">
        <v>0.31</v>
      </c>
      <c r="AO42">
        <v>0.35</v>
      </c>
      <c r="AP42">
        <v>11.65</v>
      </c>
      <c r="AQ42">
        <v>0.35</v>
      </c>
      <c r="AR42">
        <v>58.5</v>
      </c>
      <c r="AS42">
        <v>50</v>
      </c>
      <c r="AT42">
        <v>55</v>
      </c>
      <c r="AU42">
        <v>0</v>
      </c>
      <c r="AV42">
        <v>0</v>
      </c>
      <c r="AW42">
        <v>10</v>
      </c>
      <c r="AX42">
        <v>20</v>
      </c>
      <c r="AY42">
        <v>50</v>
      </c>
      <c r="AZ42">
        <v>30</v>
      </c>
      <c r="BA42">
        <v>0</v>
      </c>
      <c r="BB42">
        <v>4.1399999999999997</v>
      </c>
      <c r="BC42">
        <v>5</v>
      </c>
      <c r="BD42">
        <v>136.5</v>
      </c>
      <c r="BE42">
        <v>21.94</v>
      </c>
      <c r="BF42">
        <v>11.63</v>
      </c>
      <c r="BG42">
        <v>125</v>
      </c>
    </row>
    <row r="43" spans="1:59">
      <c r="A43" t="s">
        <v>363</v>
      </c>
      <c r="G43" t="s">
        <v>85</v>
      </c>
      <c r="H43" s="115">
        <v>155.05000000000001</v>
      </c>
      <c r="I43" s="88">
        <v>64.55</v>
      </c>
      <c r="J43" s="88">
        <v>3.62</v>
      </c>
      <c r="K43" s="88">
        <v>0</v>
      </c>
      <c r="L43" s="88">
        <v>4.5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0.44</v>
      </c>
      <c r="Z43">
        <v>0</v>
      </c>
      <c r="AA43">
        <v>2.89</v>
      </c>
      <c r="AB43">
        <v>222.03</v>
      </c>
      <c r="AC43">
        <v>0</v>
      </c>
      <c r="AD43">
        <v>34.74</v>
      </c>
      <c r="AE43">
        <v>3.31</v>
      </c>
      <c r="AF43">
        <v>0.49</v>
      </c>
      <c r="AG43">
        <v>0.17</v>
      </c>
      <c r="AH43">
        <v>0</v>
      </c>
      <c r="AI43">
        <v>0.25</v>
      </c>
      <c r="AJ43">
        <v>0.31</v>
      </c>
      <c r="AK43">
        <v>79.290000000000006</v>
      </c>
      <c r="AL43">
        <v>0</v>
      </c>
      <c r="AM43">
        <v>0.35</v>
      </c>
      <c r="AN43">
        <v>0.31</v>
      </c>
      <c r="AO43">
        <v>0.35</v>
      </c>
      <c r="AP43">
        <v>11.65</v>
      </c>
      <c r="AQ43">
        <v>0.35</v>
      </c>
      <c r="AR43">
        <v>64.2</v>
      </c>
      <c r="AS43">
        <v>50</v>
      </c>
      <c r="AT43">
        <v>55</v>
      </c>
      <c r="AU43">
        <v>0</v>
      </c>
      <c r="AV43">
        <v>0</v>
      </c>
      <c r="AW43">
        <v>10</v>
      </c>
      <c r="AX43">
        <v>20</v>
      </c>
      <c r="AY43">
        <v>50</v>
      </c>
      <c r="AZ43">
        <v>30</v>
      </c>
      <c r="BA43">
        <v>0</v>
      </c>
      <c r="BB43">
        <v>4.5</v>
      </c>
      <c r="BC43">
        <v>5</v>
      </c>
      <c r="BD43">
        <v>149.80000000000001</v>
      </c>
      <c r="BE43">
        <v>21.94</v>
      </c>
      <c r="BF43">
        <v>11.63</v>
      </c>
      <c r="BG43">
        <v>125</v>
      </c>
    </row>
    <row r="44" spans="1:59">
      <c r="A44" t="s">
        <v>367</v>
      </c>
      <c r="G44" t="s">
        <v>86</v>
      </c>
      <c r="H44" s="115">
        <v>164.15</v>
      </c>
      <c r="I44" s="88">
        <v>68.449999999999989</v>
      </c>
      <c r="J44" s="88">
        <v>3.62</v>
      </c>
      <c r="K44" s="88">
        <v>0</v>
      </c>
      <c r="L44" s="88">
        <v>4.87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0.44</v>
      </c>
      <c r="Z44">
        <v>0</v>
      </c>
      <c r="AA44">
        <v>2.89</v>
      </c>
      <c r="AB44">
        <v>222.03</v>
      </c>
      <c r="AC44">
        <v>0</v>
      </c>
      <c r="AD44">
        <v>34.74</v>
      </c>
      <c r="AE44">
        <v>3.31</v>
      </c>
      <c r="AF44">
        <v>0.49</v>
      </c>
      <c r="AG44">
        <v>0.17</v>
      </c>
      <c r="AH44">
        <v>0</v>
      </c>
      <c r="AI44">
        <v>0.25</v>
      </c>
      <c r="AJ44">
        <v>0.31</v>
      </c>
      <c r="AK44">
        <v>79.290000000000006</v>
      </c>
      <c r="AL44">
        <v>0</v>
      </c>
      <c r="AM44">
        <v>0.35</v>
      </c>
      <c r="AN44">
        <v>0.31</v>
      </c>
      <c r="AO44">
        <v>0.35</v>
      </c>
      <c r="AP44">
        <v>11.65</v>
      </c>
      <c r="AQ44">
        <v>0.35</v>
      </c>
      <c r="AR44">
        <v>68.099999999999994</v>
      </c>
      <c r="AS44">
        <v>50</v>
      </c>
      <c r="AT44">
        <v>55</v>
      </c>
      <c r="AU44">
        <v>0</v>
      </c>
      <c r="AV44">
        <v>0</v>
      </c>
      <c r="AW44">
        <v>10</v>
      </c>
      <c r="AX44">
        <v>20</v>
      </c>
      <c r="AY44">
        <v>50</v>
      </c>
      <c r="AZ44">
        <v>30</v>
      </c>
      <c r="BA44">
        <v>0</v>
      </c>
      <c r="BB44">
        <v>4.87</v>
      </c>
      <c r="BC44">
        <v>5</v>
      </c>
      <c r="BD44">
        <v>158.9</v>
      </c>
      <c r="BE44">
        <v>21.94</v>
      </c>
      <c r="BF44">
        <v>11.63</v>
      </c>
      <c r="BG44">
        <v>125</v>
      </c>
    </row>
    <row r="45" spans="1:59">
      <c r="A45" t="s">
        <v>390</v>
      </c>
      <c r="G45" t="s">
        <v>87</v>
      </c>
      <c r="H45" s="115">
        <v>169.05</v>
      </c>
      <c r="I45" s="88">
        <v>70.55</v>
      </c>
      <c r="J45" s="88">
        <v>3.62</v>
      </c>
      <c r="K45" s="88">
        <v>0</v>
      </c>
      <c r="L45" s="88">
        <v>5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0.44</v>
      </c>
      <c r="Z45">
        <v>0</v>
      </c>
      <c r="AA45">
        <v>2.89</v>
      </c>
      <c r="AB45">
        <v>222.03</v>
      </c>
      <c r="AC45">
        <v>0</v>
      </c>
      <c r="AD45">
        <v>34.74</v>
      </c>
      <c r="AE45">
        <v>3.31</v>
      </c>
      <c r="AF45">
        <v>0.49</v>
      </c>
      <c r="AG45">
        <v>0.17</v>
      </c>
      <c r="AH45">
        <v>0</v>
      </c>
      <c r="AI45">
        <v>0.25</v>
      </c>
      <c r="AJ45">
        <v>0.31</v>
      </c>
      <c r="AK45">
        <v>79.290000000000006</v>
      </c>
      <c r="AL45">
        <v>0</v>
      </c>
      <c r="AM45">
        <v>0.35</v>
      </c>
      <c r="AN45">
        <v>0.31</v>
      </c>
      <c r="AO45">
        <v>0.35</v>
      </c>
      <c r="AP45">
        <v>11.65</v>
      </c>
      <c r="AQ45">
        <v>0.35</v>
      </c>
      <c r="AR45">
        <v>70.2</v>
      </c>
      <c r="AS45">
        <v>50</v>
      </c>
      <c r="AT45">
        <v>55</v>
      </c>
      <c r="AU45">
        <v>0</v>
      </c>
      <c r="AV45">
        <v>0</v>
      </c>
      <c r="AW45">
        <v>10</v>
      </c>
      <c r="AX45">
        <v>20</v>
      </c>
      <c r="AY45">
        <v>50</v>
      </c>
      <c r="AZ45">
        <v>30</v>
      </c>
      <c r="BA45">
        <v>0</v>
      </c>
      <c r="BB45">
        <v>5</v>
      </c>
      <c r="BC45">
        <v>5</v>
      </c>
      <c r="BD45">
        <v>163.80000000000001</v>
      </c>
      <c r="BE45">
        <v>21.94</v>
      </c>
      <c r="BF45">
        <v>11.63</v>
      </c>
      <c r="BG45">
        <v>125</v>
      </c>
    </row>
    <row r="46" spans="1:59">
      <c r="A46" t="s">
        <v>391</v>
      </c>
      <c r="G46" t="s">
        <v>88</v>
      </c>
      <c r="H46" s="115">
        <v>176.75</v>
      </c>
      <c r="I46" s="88">
        <v>73.849999999999994</v>
      </c>
      <c r="J46" s="88">
        <v>3.62</v>
      </c>
      <c r="K46" s="88">
        <v>0</v>
      </c>
      <c r="L46" s="88">
        <v>5.08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0.44</v>
      </c>
      <c r="Z46">
        <v>0</v>
      </c>
      <c r="AA46">
        <v>2.89</v>
      </c>
      <c r="AB46">
        <v>222.03</v>
      </c>
      <c r="AC46">
        <v>0</v>
      </c>
      <c r="AD46">
        <v>34.74</v>
      </c>
      <c r="AE46">
        <v>3.31</v>
      </c>
      <c r="AF46">
        <v>0.49</v>
      </c>
      <c r="AG46">
        <v>0.17</v>
      </c>
      <c r="AH46">
        <v>0</v>
      </c>
      <c r="AI46">
        <v>0.25</v>
      </c>
      <c r="AJ46">
        <v>0.31</v>
      </c>
      <c r="AK46">
        <v>79.290000000000006</v>
      </c>
      <c r="AL46">
        <v>0</v>
      </c>
      <c r="AM46">
        <v>0.35</v>
      </c>
      <c r="AN46">
        <v>0.31</v>
      </c>
      <c r="AO46">
        <v>0.35</v>
      </c>
      <c r="AP46">
        <v>11.65</v>
      </c>
      <c r="AQ46">
        <v>0.35</v>
      </c>
      <c r="AR46">
        <v>73.5</v>
      </c>
      <c r="AS46">
        <v>50</v>
      </c>
      <c r="AT46">
        <v>55</v>
      </c>
      <c r="AU46">
        <v>0</v>
      </c>
      <c r="AV46">
        <v>0</v>
      </c>
      <c r="AW46">
        <v>10</v>
      </c>
      <c r="AX46">
        <v>20</v>
      </c>
      <c r="AY46">
        <v>50</v>
      </c>
      <c r="AZ46">
        <v>30</v>
      </c>
      <c r="BA46">
        <v>0</v>
      </c>
      <c r="BB46">
        <v>5.08</v>
      </c>
      <c r="BC46">
        <v>5</v>
      </c>
      <c r="BD46">
        <v>171.5</v>
      </c>
      <c r="BE46">
        <v>21.94</v>
      </c>
      <c r="BF46">
        <v>11.63</v>
      </c>
      <c r="BG46">
        <v>125</v>
      </c>
    </row>
    <row r="47" spans="1:59">
      <c r="A47" t="s">
        <v>395</v>
      </c>
      <c r="G47" t="s">
        <v>89</v>
      </c>
      <c r="H47" s="115">
        <v>183.05</v>
      </c>
      <c r="I47" s="88">
        <v>76.55</v>
      </c>
      <c r="J47" s="88">
        <v>3.62</v>
      </c>
      <c r="K47" s="88">
        <v>0</v>
      </c>
      <c r="L47" s="88">
        <v>5.17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0.44</v>
      </c>
      <c r="Z47">
        <v>0</v>
      </c>
      <c r="AA47">
        <v>2.89</v>
      </c>
      <c r="AB47">
        <v>222.03</v>
      </c>
      <c r="AC47">
        <v>0</v>
      </c>
      <c r="AD47">
        <v>34.74</v>
      </c>
      <c r="AE47">
        <v>3.31</v>
      </c>
      <c r="AF47">
        <v>0.49</v>
      </c>
      <c r="AG47">
        <v>0.17</v>
      </c>
      <c r="AH47">
        <v>0</v>
      </c>
      <c r="AI47">
        <v>0.25</v>
      </c>
      <c r="AJ47">
        <v>0.31</v>
      </c>
      <c r="AK47">
        <v>79.290000000000006</v>
      </c>
      <c r="AL47">
        <v>0</v>
      </c>
      <c r="AM47">
        <v>0.35</v>
      </c>
      <c r="AN47">
        <v>0.31</v>
      </c>
      <c r="AO47">
        <v>0.35</v>
      </c>
      <c r="AP47">
        <v>11.65</v>
      </c>
      <c r="AQ47">
        <v>0.35</v>
      </c>
      <c r="AR47">
        <v>76.2</v>
      </c>
      <c r="AS47">
        <v>50</v>
      </c>
      <c r="AT47">
        <v>55</v>
      </c>
      <c r="AU47">
        <v>0</v>
      </c>
      <c r="AV47">
        <v>0</v>
      </c>
      <c r="AW47">
        <v>10</v>
      </c>
      <c r="AX47">
        <v>20</v>
      </c>
      <c r="AY47">
        <v>50</v>
      </c>
      <c r="AZ47">
        <v>30</v>
      </c>
      <c r="BA47">
        <v>0</v>
      </c>
      <c r="BB47">
        <v>5.17</v>
      </c>
      <c r="BC47">
        <v>5</v>
      </c>
      <c r="BD47">
        <v>177.8</v>
      </c>
      <c r="BE47">
        <v>21.94</v>
      </c>
      <c r="BF47">
        <v>11.63</v>
      </c>
      <c r="BG47">
        <v>125</v>
      </c>
    </row>
    <row r="48" spans="1:59">
      <c r="A48" t="s">
        <v>399</v>
      </c>
      <c r="G48" t="s">
        <v>90</v>
      </c>
      <c r="H48" s="115">
        <v>187.25</v>
      </c>
      <c r="I48" s="88">
        <v>78.349999999999994</v>
      </c>
      <c r="J48" s="88">
        <v>3.62</v>
      </c>
      <c r="K48" s="88">
        <v>0</v>
      </c>
      <c r="L48" s="88">
        <v>5.26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0.44</v>
      </c>
      <c r="Z48">
        <v>0</v>
      </c>
      <c r="AA48">
        <v>2.89</v>
      </c>
      <c r="AB48">
        <v>222.03</v>
      </c>
      <c r="AC48">
        <v>0</v>
      </c>
      <c r="AD48">
        <v>34.74</v>
      </c>
      <c r="AE48">
        <v>3.31</v>
      </c>
      <c r="AF48">
        <v>0.49</v>
      </c>
      <c r="AG48">
        <v>0.17</v>
      </c>
      <c r="AH48">
        <v>0</v>
      </c>
      <c r="AI48">
        <v>0.25</v>
      </c>
      <c r="AJ48">
        <v>0.31</v>
      </c>
      <c r="AK48">
        <v>79.290000000000006</v>
      </c>
      <c r="AL48">
        <v>0</v>
      </c>
      <c r="AM48">
        <v>0.35</v>
      </c>
      <c r="AN48">
        <v>0.31</v>
      </c>
      <c r="AO48">
        <v>0.35</v>
      </c>
      <c r="AP48">
        <v>11.65</v>
      </c>
      <c r="AQ48">
        <v>0.35</v>
      </c>
      <c r="AR48">
        <v>78</v>
      </c>
      <c r="AS48">
        <v>50</v>
      </c>
      <c r="AT48">
        <v>55</v>
      </c>
      <c r="AU48">
        <v>0</v>
      </c>
      <c r="AV48">
        <v>0</v>
      </c>
      <c r="AW48">
        <v>10</v>
      </c>
      <c r="AX48">
        <v>20</v>
      </c>
      <c r="AY48">
        <v>50</v>
      </c>
      <c r="AZ48">
        <v>30</v>
      </c>
      <c r="BA48">
        <v>0</v>
      </c>
      <c r="BB48">
        <v>5.26</v>
      </c>
      <c r="BC48">
        <v>5</v>
      </c>
      <c r="BD48">
        <v>182</v>
      </c>
      <c r="BE48">
        <v>21.94</v>
      </c>
      <c r="BF48">
        <v>11.63</v>
      </c>
      <c r="BG48">
        <v>125</v>
      </c>
    </row>
    <row r="49" spans="1:59">
      <c r="A49" t="s">
        <v>400</v>
      </c>
      <c r="G49" t="s">
        <v>91</v>
      </c>
      <c r="H49" s="115">
        <v>188.65</v>
      </c>
      <c r="I49" s="88">
        <v>78.949999999999989</v>
      </c>
      <c r="J49" s="88">
        <v>3.62</v>
      </c>
      <c r="K49" s="88">
        <v>0</v>
      </c>
      <c r="L49" s="88">
        <v>5.74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0.44</v>
      </c>
      <c r="Z49">
        <v>0</v>
      </c>
      <c r="AA49">
        <v>2.89</v>
      </c>
      <c r="AB49">
        <v>222.03</v>
      </c>
      <c r="AC49">
        <v>0</v>
      </c>
      <c r="AD49">
        <v>34.74</v>
      </c>
      <c r="AE49">
        <v>3.31</v>
      </c>
      <c r="AF49">
        <v>0.49</v>
      </c>
      <c r="AG49">
        <v>0.17</v>
      </c>
      <c r="AH49">
        <v>0</v>
      </c>
      <c r="AI49">
        <v>0.25</v>
      </c>
      <c r="AJ49">
        <v>0.31</v>
      </c>
      <c r="AK49">
        <v>79.290000000000006</v>
      </c>
      <c r="AL49">
        <v>0</v>
      </c>
      <c r="AM49">
        <v>0.35</v>
      </c>
      <c r="AN49">
        <v>0.31</v>
      </c>
      <c r="AO49">
        <v>0.35</v>
      </c>
      <c r="AP49">
        <v>11.65</v>
      </c>
      <c r="AQ49">
        <v>0.35</v>
      </c>
      <c r="AR49">
        <v>78.599999999999994</v>
      </c>
      <c r="AS49">
        <v>50</v>
      </c>
      <c r="AT49">
        <v>55</v>
      </c>
      <c r="AU49">
        <v>0</v>
      </c>
      <c r="AV49">
        <v>0</v>
      </c>
      <c r="AW49">
        <v>10</v>
      </c>
      <c r="AX49">
        <v>20</v>
      </c>
      <c r="AY49">
        <v>50</v>
      </c>
      <c r="AZ49">
        <v>30</v>
      </c>
      <c r="BA49">
        <v>0</v>
      </c>
      <c r="BB49">
        <v>5.74</v>
      </c>
      <c r="BC49">
        <v>5</v>
      </c>
      <c r="BD49">
        <v>183.4</v>
      </c>
      <c r="BE49">
        <v>21.94</v>
      </c>
      <c r="BF49">
        <v>11.63</v>
      </c>
      <c r="BG49">
        <v>125</v>
      </c>
    </row>
    <row r="50" spans="1:59">
      <c r="A50" t="s">
        <v>401</v>
      </c>
      <c r="G50" t="s">
        <v>92</v>
      </c>
      <c r="H50" s="115">
        <v>190.75</v>
      </c>
      <c r="I50" s="88">
        <v>79.849999999999994</v>
      </c>
      <c r="J50" s="88">
        <v>3.62</v>
      </c>
      <c r="K50" s="88">
        <v>0</v>
      </c>
      <c r="L50" s="88">
        <v>5.87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0.44</v>
      </c>
      <c r="Z50">
        <v>0</v>
      </c>
      <c r="AA50">
        <v>2.89</v>
      </c>
      <c r="AB50">
        <v>222.03</v>
      </c>
      <c r="AC50">
        <v>0</v>
      </c>
      <c r="AD50">
        <v>34.74</v>
      </c>
      <c r="AE50">
        <v>3.31</v>
      </c>
      <c r="AF50">
        <v>0.49</v>
      </c>
      <c r="AG50">
        <v>0.17</v>
      </c>
      <c r="AH50">
        <v>0</v>
      </c>
      <c r="AI50">
        <v>0.25</v>
      </c>
      <c r="AJ50">
        <v>0.31</v>
      </c>
      <c r="AK50">
        <v>79.290000000000006</v>
      </c>
      <c r="AL50">
        <v>0</v>
      </c>
      <c r="AM50">
        <v>0.35</v>
      </c>
      <c r="AN50">
        <v>0.31</v>
      </c>
      <c r="AO50">
        <v>0.35</v>
      </c>
      <c r="AP50">
        <v>11.65</v>
      </c>
      <c r="AQ50">
        <v>0.35</v>
      </c>
      <c r="AR50">
        <v>79.5</v>
      </c>
      <c r="AS50">
        <v>50</v>
      </c>
      <c r="AT50">
        <v>55</v>
      </c>
      <c r="AU50">
        <v>0</v>
      </c>
      <c r="AV50">
        <v>0</v>
      </c>
      <c r="AW50">
        <v>10</v>
      </c>
      <c r="AX50">
        <v>20</v>
      </c>
      <c r="AY50">
        <v>50</v>
      </c>
      <c r="AZ50">
        <v>30</v>
      </c>
      <c r="BA50">
        <v>0</v>
      </c>
      <c r="BB50">
        <v>5.87</v>
      </c>
      <c r="BC50">
        <v>5</v>
      </c>
      <c r="BD50">
        <v>185.5</v>
      </c>
      <c r="BE50">
        <v>21.94</v>
      </c>
      <c r="BF50">
        <v>11.63</v>
      </c>
      <c r="BG50">
        <v>125</v>
      </c>
    </row>
    <row r="51" spans="1:59">
      <c r="A51" t="s">
        <v>403</v>
      </c>
      <c r="G51" t="s">
        <v>93</v>
      </c>
      <c r="H51" s="115">
        <v>194.25</v>
      </c>
      <c r="I51" s="88">
        <v>81.349999999999994</v>
      </c>
      <c r="J51" s="88">
        <v>3.62</v>
      </c>
      <c r="K51" s="88">
        <v>0</v>
      </c>
      <c r="L51" s="88">
        <v>5.87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0.44</v>
      </c>
      <c r="Z51">
        <v>0</v>
      </c>
      <c r="AA51">
        <v>2.89</v>
      </c>
      <c r="AB51">
        <v>222.03</v>
      </c>
      <c r="AC51">
        <v>0</v>
      </c>
      <c r="AD51">
        <v>34.74</v>
      </c>
      <c r="AE51">
        <v>3.31</v>
      </c>
      <c r="AF51">
        <v>0.49</v>
      </c>
      <c r="AG51">
        <v>0.17</v>
      </c>
      <c r="AH51">
        <v>0</v>
      </c>
      <c r="AI51">
        <v>0.25</v>
      </c>
      <c r="AJ51">
        <v>0.31</v>
      </c>
      <c r="AK51">
        <v>79.290000000000006</v>
      </c>
      <c r="AL51">
        <v>0</v>
      </c>
      <c r="AM51">
        <v>0.35</v>
      </c>
      <c r="AN51">
        <v>0.31</v>
      </c>
      <c r="AO51">
        <v>0.35</v>
      </c>
      <c r="AP51">
        <v>11.65</v>
      </c>
      <c r="AQ51">
        <v>0.35</v>
      </c>
      <c r="AR51">
        <v>81</v>
      </c>
      <c r="AS51">
        <v>50</v>
      </c>
      <c r="AT51">
        <v>55</v>
      </c>
      <c r="AU51">
        <v>0</v>
      </c>
      <c r="AV51">
        <v>0</v>
      </c>
      <c r="AW51">
        <v>10</v>
      </c>
      <c r="AX51">
        <v>20</v>
      </c>
      <c r="AY51">
        <v>50</v>
      </c>
      <c r="AZ51">
        <v>30</v>
      </c>
      <c r="BA51">
        <v>0</v>
      </c>
      <c r="BB51">
        <v>5.87</v>
      </c>
      <c r="BC51">
        <v>5</v>
      </c>
      <c r="BD51">
        <v>189</v>
      </c>
      <c r="BE51">
        <v>21.94</v>
      </c>
      <c r="BF51">
        <v>11.63</v>
      </c>
      <c r="BG51">
        <v>125</v>
      </c>
    </row>
    <row r="52" spans="1:59">
      <c r="A52" t="s">
        <v>404</v>
      </c>
      <c r="G52" t="s">
        <v>94</v>
      </c>
      <c r="H52" s="115">
        <v>194.25</v>
      </c>
      <c r="I52" s="88">
        <v>81.349999999999994</v>
      </c>
      <c r="J52" s="88">
        <v>3.62</v>
      </c>
      <c r="K52" s="88">
        <v>0</v>
      </c>
      <c r="L52" s="88">
        <v>5.88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0.44</v>
      </c>
      <c r="Z52">
        <v>0</v>
      </c>
      <c r="AA52">
        <v>2.89</v>
      </c>
      <c r="AB52">
        <v>222.03</v>
      </c>
      <c r="AC52">
        <v>0</v>
      </c>
      <c r="AD52">
        <v>34.74</v>
      </c>
      <c r="AE52">
        <v>3.31</v>
      </c>
      <c r="AF52">
        <v>0.49</v>
      </c>
      <c r="AG52">
        <v>0.17</v>
      </c>
      <c r="AH52">
        <v>0</v>
      </c>
      <c r="AI52">
        <v>0.25</v>
      </c>
      <c r="AJ52">
        <v>0.31</v>
      </c>
      <c r="AK52">
        <v>79.290000000000006</v>
      </c>
      <c r="AL52">
        <v>0</v>
      </c>
      <c r="AM52">
        <v>0.35</v>
      </c>
      <c r="AN52">
        <v>0.31</v>
      </c>
      <c r="AO52">
        <v>0.35</v>
      </c>
      <c r="AP52">
        <v>11.65</v>
      </c>
      <c r="AQ52">
        <v>0.35</v>
      </c>
      <c r="AR52">
        <v>81</v>
      </c>
      <c r="AS52">
        <v>50</v>
      </c>
      <c r="AT52">
        <v>55</v>
      </c>
      <c r="AU52">
        <v>0</v>
      </c>
      <c r="AV52">
        <v>0</v>
      </c>
      <c r="AW52">
        <v>10</v>
      </c>
      <c r="AX52">
        <v>20</v>
      </c>
      <c r="AY52">
        <v>50</v>
      </c>
      <c r="AZ52">
        <v>30</v>
      </c>
      <c r="BA52">
        <v>0</v>
      </c>
      <c r="BB52">
        <v>5.88</v>
      </c>
      <c r="BC52">
        <v>5</v>
      </c>
      <c r="BD52">
        <v>189</v>
      </c>
      <c r="BE52">
        <v>21.94</v>
      </c>
      <c r="BF52">
        <v>11.63</v>
      </c>
      <c r="BG52">
        <v>125</v>
      </c>
    </row>
    <row r="53" spans="1:59">
      <c r="A53" t="s">
        <v>445</v>
      </c>
      <c r="G53" t="s">
        <v>95</v>
      </c>
      <c r="H53" s="115">
        <v>197.75</v>
      </c>
      <c r="I53" s="88">
        <v>82.85</v>
      </c>
      <c r="J53" s="88">
        <v>3.62</v>
      </c>
      <c r="K53" s="88">
        <v>0</v>
      </c>
      <c r="L53" s="88">
        <v>6.07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0.44</v>
      </c>
      <c r="Z53">
        <v>0</v>
      </c>
      <c r="AA53">
        <v>2.89</v>
      </c>
      <c r="AB53">
        <v>222.03</v>
      </c>
      <c r="AC53">
        <v>0</v>
      </c>
      <c r="AD53">
        <v>34.74</v>
      </c>
      <c r="AE53">
        <v>3.31</v>
      </c>
      <c r="AF53">
        <v>0.49</v>
      </c>
      <c r="AG53">
        <v>0.17</v>
      </c>
      <c r="AH53">
        <v>0</v>
      </c>
      <c r="AI53">
        <v>0.25</v>
      </c>
      <c r="AJ53">
        <v>0.31</v>
      </c>
      <c r="AK53">
        <v>79.290000000000006</v>
      </c>
      <c r="AL53">
        <v>0</v>
      </c>
      <c r="AM53">
        <v>0.35</v>
      </c>
      <c r="AN53">
        <v>0.31</v>
      </c>
      <c r="AO53">
        <v>0.35</v>
      </c>
      <c r="AP53">
        <v>11.65</v>
      </c>
      <c r="AQ53">
        <v>0.35</v>
      </c>
      <c r="AR53">
        <v>82.5</v>
      </c>
      <c r="AS53">
        <v>50</v>
      </c>
      <c r="AT53">
        <v>55</v>
      </c>
      <c r="AU53">
        <v>0</v>
      </c>
      <c r="AV53">
        <v>0</v>
      </c>
      <c r="AW53">
        <v>10</v>
      </c>
      <c r="AX53">
        <v>20</v>
      </c>
      <c r="AY53">
        <v>50</v>
      </c>
      <c r="AZ53">
        <v>30</v>
      </c>
      <c r="BA53">
        <v>0</v>
      </c>
      <c r="BB53">
        <v>6.07</v>
      </c>
      <c r="BC53">
        <v>5</v>
      </c>
      <c r="BD53">
        <v>192.5</v>
      </c>
      <c r="BE53">
        <v>21.94</v>
      </c>
      <c r="BF53">
        <v>11.63</v>
      </c>
      <c r="BG53">
        <v>125</v>
      </c>
    </row>
    <row r="54" spans="1:59">
      <c r="A54" t="s">
        <v>444</v>
      </c>
      <c r="G54" t="s">
        <v>96</v>
      </c>
      <c r="H54" s="115">
        <v>197.75</v>
      </c>
      <c r="I54" s="88">
        <v>82.85</v>
      </c>
      <c r="J54" s="88">
        <v>3.62</v>
      </c>
      <c r="K54" s="88">
        <v>0</v>
      </c>
      <c r="L54" s="88">
        <v>6.26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0.44</v>
      </c>
      <c r="Z54">
        <v>0</v>
      </c>
      <c r="AA54">
        <v>2.89</v>
      </c>
      <c r="AB54">
        <v>222.03</v>
      </c>
      <c r="AC54">
        <v>0</v>
      </c>
      <c r="AD54">
        <v>34.74</v>
      </c>
      <c r="AE54">
        <v>3.31</v>
      </c>
      <c r="AF54">
        <v>0.49</v>
      </c>
      <c r="AG54">
        <v>0.17</v>
      </c>
      <c r="AH54">
        <v>0</v>
      </c>
      <c r="AI54">
        <v>0.25</v>
      </c>
      <c r="AJ54">
        <v>0.31</v>
      </c>
      <c r="AK54">
        <v>79.290000000000006</v>
      </c>
      <c r="AL54">
        <v>0</v>
      </c>
      <c r="AM54">
        <v>0.35</v>
      </c>
      <c r="AN54">
        <v>0.31</v>
      </c>
      <c r="AO54">
        <v>0.35</v>
      </c>
      <c r="AP54">
        <v>11.65</v>
      </c>
      <c r="AQ54">
        <v>0.35</v>
      </c>
      <c r="AR54">
        <v>82.5</v>
      </c>
      <c r="AS54">
        <v>50</v>
      </c>
      <c r="AT54">
        <v>55</v>
      </c>
      <c r="AU54">
        <v>0</v>
      </c>
      <c r="AV54">
        <v>0</v>
      </c>
      <c r="AW54">
        <v>10</v>
      </c>
      <c r="AX54">
        <v>20</v>
      </c>
      <c r="AY54">
        <v>50</v>
      </c>
      <c r="AZ54">
        <v>30</v>
      </c>
      <c r="BA54">
        <v>0</v>
      </c>
      <c r="BB54">
        <v>6.26</v>
      </c>
      <c r="BC54">
        <v>5</v>
      </c>
      <c r="BD54">
        <v>192.5</v>
      </c>
      <c r="BE54">
        <v>21.94</v>
      </c>
      <c r="BF54">
        <v>11.63</v>
      </c>
      <c r="BG54">
        <v>125</v>
      </c>
    </row>
    <row r="55" spans="1:59">
      <c r="A55" t="s">
        <v>446</v>
      </c>
      <c r="G55" t="s">
        <v>97</v>
      </c>
      <c r="H55" s="115">
        <v>197.75</v>
      </c>
      <c r="I55" s="88">
        <v>82.85</v>
      </c>
      <c r="J55" s="88">
        <v>3.5300000000000002</v>
      </c>
      <c r="K55" s="88">
        <v>0</v>
      </c>
      <c r="L55" s="88">
        <v>6.16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0.44</v>
      </c>
      <c r="Z55">
        <v>0</v>
      </c>
      <c r="AA55">
        <v>2.89</v>
      </c>
      <c r="AB55">
        <v>222.03</v>
      </c>
      <c r="AC55">
        <v>0</v>
      </c>
      <c r="AD55">
        <v>34.74</v>
      </c>
      <c r="AE55">
        <v>3.22</v>
      </c>
      <c r="AF55">
        <v>0.49</v>
      </c>
      <c r="AG55">
        <v>0.17</v>
      </c>
      <c r="AH55">
        <v>0</v>
      </c>
      <c r="AI55">
        <v>0.25</v>
      </c>
      <c r="AJ55">
        <v>0.31</v>
      </c>
      <c r="AK55">
        <v>79.290000000000006</v>
      </c>
      <c r="AL55">
        <v>0</v>
      </c>
      <c r="AM55">
        <v>0.35</v>
      </c>
      <c r="AN55">
        <v>0.31</v>
      </c>
      <c r="AO55">
        <v>0.35</v>
      </c>
      <c r="AP55">
        <v>11.65</v>
      </c>
      <c r="AQ55">
        <v>0.35</v>
      </c>
      <c r="AR55">
        <v>82.5</v>
      </c>
      <c r="AS55">
        <v>50</v>
      </c>
      <c r="AT55">
        <v>55</v>
      </c>
      <c r="AU55">
        <v>0</v>
      </c>
      <c r="AV55">
        <v>0</v>
      </c>
      <c r="AW55">
        <v>10</v>
      </c>
      <c r="AX55">
        <v>20</v>
      </c>
      <c r="AY55">
        <v>50</v>
      </c>
      <c r="AZ55">
        <v>30</v>
      </c>
      <c r="BA55">
        <v>0</v>
      </c>
      <c r="BB55">
        <v>6.16</v>
      </c>
      <c r="BC55">
        <v>5</v>
      </c>
      <c r="BD55">
        <v>192.5</v>
      </c>
      <c r="BE55">
        <v>21.94</v>
      </c>
      <c r="BF55">
        <v>11.63</v>
      </c>
      <c r="BG55">
        <v>125</v>
      </c>
    </row>
    <row r="56" spans="1:59">
      <c r="A56" t="s">
        <v>446</v>
      </c>
      <c r="G56" t="s">
        <v>98</v>
      </c>
      <c r="H56" s="115">
        <v>197.75</v>
      </c>
      <c r="I56" s="88">
        <v>82.85</v>
      </c>
      <c r="J56" s="88">
        <v>3.5300000000000002</v>
      </c>
      <c r="K56" s="88">
        <v>0</v>
      </c>
      <c r="L56" s="88">
        <v>5.78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0.44</v>
      </c>
      <c r="Z56">
        <v>0</v>
      </c>
      <c r="AA56">
        <v>2.89</v>
      </c>
      <c r="AB56">
        <v>222.03</v>
      </c>
      <c r="AC56">
        <v>0</v>
      </c>
      <c r="AD56">
        <v>34.74</v>
      </c>
      <c r="AE56">
        <v>3.22</v>
      </c>
      <c r="AF56">
        <v>0.49</v>
      </c>
      <c r="AG56">
        <v>0.17</v>
      </c>
      <c r="AH56">
        <v>0</v>
      </c>
      <c r="AI56">
        <v>0.25</v>
      </c>
      <c r="AJ56">
        <v>0.31</v>
      </c>
      <c r="AK56">
        <v>79.290000000000006</v>
      </c>
      <c r="AL56">
        <v>0</v>
      </c>
      <c r="AM56">
        <v>0.35</v>
      </c>
      <c r="AN56">
        <v>0.31</v>
      </c>
      <c r="AO56">
        <v>0.35</v>
      </c>
      <c r="AP56">
        <v>11.65</v>
      </c>
      <c r="AQ56">
        <v>0.35</v>
      </c>
      <c r="AR56">
        <v>82.5</v>
      </c>
      <c r="AS56">
        <v>50</v>
      </c>
      <c r="AT56">
        <v>55</v>
      </c>
      <c r="AU56">
        <v>0</v>
      </c>
      <c r="AV56">
        <v>0</v>
      </c>
      <c r="AW56">
        <v>10</v>
      </c>
      <c r="AX56">
        <v>20</v>
      </c>
      <c r="AY56">
        <v>50</v>
      </c>
      <c r="AZ56">
        <v>30</v>
      </c>
      <c r="BA56">
        <v>0</v>
      </c>
      <c r="BB56">
        <v>5.78</v>
      </c>
      <c r="BC56">
        <v>5</v>
      </c>
      <c r="BD56">
        <v>192.5</v>
      </c>
      <c r="BE56">
        <v>21.94</v>
      </c>
      <c r="BF56">
        <v>11.63</v>
      </c>
      <c r="BG56">
        <v>125</v>
      </c>
    </row>
    <row r="57" spans="1:59">
      <c r="G57" t="s">
        <v>99</v>
      </c>
      <c r="H57" s="115">
        <v>190.75</v>
      </c>
      <c r="I57" s="88">
        <v>79.849999999999994</v>
      </c>
      <c r="J57" s="88">
        <v>3.5300000000000002</v>
      </c>
      <c r="K57" s="88">
        <v>0</v>
      </c>
      <c r="L57" s="88">
        <v>5.59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0.44</v>
      </c>
      <c r="Z57">
        <v>0</v>
      </c>
      <c r="AA57">
        <v>2.89</v>
      </c>
      <c r="AB57">
        <v>222.03</v>
      </c>
      <c r="AC57">
        <v>0</v>
      </c>
      <c r="AD57">
        <v>34.74</v>
      </c>
      <c r="AE57">
        <v>3.22</v>
      </c>
      <c r="AF57">
        <v>0.49</v>
      </c>
      <c r="AG57">
        <v>0.17</v>
      </c>
      <c r="AH57">
        <v>0</v>
      </c>
      <c r="AI57">
        <v>0.25</v>
      </c>
      <c r="AJ57">
        <v>0.31</v>
      </c>
      <c r="AK57">
        <v>79.290000000000006</v>
      </c>
      <c r="AL57">
        <v>0</v>
      </c>
      <c r="AM57">
        <v>0.35</v>
      </c>
      <c r="AN57">
        <v>0.31</v>
      </c>
      <c r="AO57">
        <v>0.35</v>
      </c>
      <c r="AP57">
        <v>11.65</v>
      </c>
      <c r="AQ57">
        <v>0.35</v>
      </c>
      <c r="AR57">
        <v>79.5</v>
      </c>
      <c r="AS57">
        <v>50</v>
      </c>
      <c r="AT57">
        <v>55</v>
      </c>
      <c r="AU57">
        <v>0</v>
      </c>
      <c r="AV57">
        <v>0</v>
      </c>
      <c r="AW57">
        <v>10</v>
      </c>
      <c r="AX57">
        <v>20</v>
      </c>
      <c r="AY57">
        <v>50</v>
      </c>
      <c r="AZ57">
        <v>30</v>
      </c>
      <c r="BA57">
        <v>0</v>
      </c>
      <c r="BB57">
        <v>5.59</v>
      </c>
      <c r="BC57">
        <v>5</v>
      </c>
      <c r="BD57">
        <v>185.5</v>
      </c>
      <c r="BE57">
        <v>21.94</v>
      </c>
      <c r="BF57">
        <v>11.63</v>
      </c>
      <c r="BG57">
        <v>125</v>
      </c>
    </row>
    <row r="58" spans="1:59">
      <c r="G58" t="s">
        <v>100</v>
      </c>
      <c r="H58" s="115">
        <v>190.75</v>
      </c>
      <c r="I58" s="88">
        <v>79.849999999999994</v>
      </c>
      <c r="J58" s="88">
        <v>3.5300000000000002</v>
      </c>
      <c r="K58" s="88">
        <v>0</v>
      </c>
      <c r="L58" s="88">
        <v>5.3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0.44</v>
      </c>
      <c r="Z58">
        <v>0</v>
      </c>
      <c r="AA58">
        <v>2.89</v>
      </c>
      <c r="AB58">
        <v>222.03</v>
      </c>
      <c r="AC58">
        <v>0</v>
      </c>
      <c r="AD58">
        <v>34.74</v>
      </c>
      <c r="AE58">
        <v>3.22</v>
      </c>
      <c r="AF58">
        <v>0.49</v>
      </c>
      <c r="AG58">
        <v>0.17</v>
      </c>
      <c r="AH58">
        <v>0</v>
      </c>
      <c r="AI58">
        <v>0.25</v>
      </c>
      <c r="AJ58">
        <v>0.31</v>
      </c>
      <c r="AK58">
        <v>79.290000000000006</v>
      </c>
      <c r="AL58">
        <v>0</v>
      </c>
      <c r="AM58">
        <v>0.35</v>
      </c>
      <c r="AN58">
        <v>0.31</v>
      </c>
      <c r="AO58">
        <v>0.35</v>
      </c>
      <c r="AP58">
        <v>11.65</v>
      </c>
      <c r="AQ58">
        <v>0.35</v>
      </c>
      <c r="AR58">
        <v>79.5</v>
      </c>
      <c r="AS58">
        <v>50</v>
      </c>
      <c r="AT58">
        <v>55</v>
      </c>
      <c r="AU58">
        <v>0</v>
      </c>
      <c r="AV58">
        <v>0</v>
      </c>
      <c r="AW58">
        <v>10</v>
      </c>
      <c r="AX58">
        <v>20</v>
      </c>
      <c r="AY58">
        <v>50</v>
      </c>
      <c r="AZ58">
        <v>30</v>
      </c>
      <c r="BA58">
        <v>0</v>
      </c>
      <c r="BB58">
        <v>5.3</v>
      </c>
      <c r="BC58">
        <v>5</v>
      </c>
      <c r="BD58">
        <v>185.5</v>
      </c>
      <c r="BE58">
        <v>21.94</v>
      </c>
      <c r="BF58">
        <v>11.63</v>
      </c>
      <c r="BG58">
        <v>125</v>
      </c>
    </row>
    <row r="59" spans="1:59">
      <c r="G59" t="s">
        <v>101</v>
      </c>
      <c r="H59" s="115">
        <v>187.25</v>
      </c>
      <c r="I59" s="88">
        <v>78.349999999999994</v>
      </c>
      <c r="J59" s="88">
        <v>3.5300000000000002</v>
      </c>
      <c r="K59" s="88">
        <v>0</v>
      </c>
      <c r="L59" s="88">
        <v>5.27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0.44</v>
      </c>
      <c r="Z59">
        <v>0</v>
      </c>
      <c r="AA59">
        <v>2.89</v>
      </c>
      <c r="AB59">
        <v>222.03</v>
      </c>
      <c r="AC59">
        <v>0</v>
      </c>
      <c r="AD59">
        <v>34.74</v>
      </c>
      <c r="AE59">
        <v>3.22</v>
      </c>
      <c r="AF59">
        <v>0.49</v>
      </c>
      <c r="AG59">
        <v>0.17</v>
      </c>
      <c r="AH59">
        <v>0</v>
      </c>
      <c r="AI59">
        <v>0.25</v>
      </c>
      <c r="AJ59">
        <v>0.31</v>
      </c>
      <c r="AK59">
        <v>79.290000000000006</v>
      </c>
      <c r="AL59">
        <v>0</v>
      </c>
      <c r="AM59">
        <v>0.35</v>
      </c>
      <c r="AN59">
        <v>0.31</v>
      </c>
      <c r="AO59">
        <v>0.35</v>
      </c>
      <c r="AP59">
        <v>11.65</v>
      </c>
      <c r="AQ59">
        <v>0.35</v>
      </c>
      <c r="AR59">
        <v>78</v>
      </c>
      <c r="AS59">
        <v>100</v>
      </c>
      <c r="AT59">
        <v>55</v>
      </c>
      <c r="AU59">
        <v>0</v>
      </c>
      <c r="AV59">
        <v>0</v>
      </c>
      <c r="AW59">
        <v>10</v>
      </c>
      <c r="AX59">
        <v>20</v>
      </c>
      <c r="AY59">
        <v>50</v>
      </c>
      <c r="AZ59">
        <v>30</v>
      </c>
      <c r="BA59">
        <v>0</v>
      </c>
      <c r="BB59">
        <v>5.27</v>
      </c>
      <c r="BC59">
        <v>5</v>
      </c>
      <c r="BD59">
        <v>182</v>
      </c>
      <c r="BE59">
        <v>21.94</v>
      </c>
      <c r="BF59">
        <v>11.63</v>
      </c>
      <c r="BG59">
        <v>125</v>
      </c>
    </row>
    <row r="60" spans="1:59">
      <c r="G60" t="s">
        <v>102</v>
      </c>
      <c r="H60" s="115">
        <v>183.75</v>
      </c>
      <c r="I60" s="88">
        <v>76.849999999999994</v>
      </c>
      <c r="J60" s="88">
        <v>3.5300000000000002</v>
      </c>
      <c r="K60" s="88">
        <v>0</v>
      </c>
      <c r="L60" s="88">
        <v>5.17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0.44</v>
      </c>
      <c r="Z60">
        <v>0</v>
      </c>
      <c r="AA60">
        <v>2.89</v>
      </c>
      <c r="AB60">
        <v>222.03</v>
      </c>
      <c r="AC60">
        <v>0</v>
      </c>
      <c r="AD60">
        <v>34.74</v>
      </c>
      <c r="AE60">
        <v>3.22</v>
      </c>
      <c r="AF60">
        <v>0.49</v>
      </c>
      <c r="AG60">
        <v>0.17</v>
      </c>
      <c r="AH60">
        <v>0</v>
      </c>
      <c r="AI60">
        <v>0.25</v>
      </c>
      <c r="AJ60">
        <v>0.31</v>
      </c>
      <c r="AK60">
        <v>79.290000000000006</v>
      </c>
      <c r="AL60">
        <v>0</v>
      </c>
      <c r="AM60">
        <v>0.35</v>
      </c>
      <c r="AN60">
        <v>0.31</v>
      </c>
      <c r="AO60">
        <v>0.35</v>
      </c>
      <c r="AP60">
        <v>11.65</v>
      </c>
      <c r="AQ60">
        <v>0.35</v>
      </c>
      <c r="AR60">
        <v>76.5</v>
      </c>
      <c r="AS60">
        <v>100</v>
      </c>
      <c r="AT60">
        <v>55</v>
      </c>
      <c r="AU60">
        <v>0</v>
      </c>
      <c r="AV60">
        <v>0</v>
      </c>
      <c r="AW60">
        <v>10</v>
      </c>
      <c r="AX60">
        <v>20</v>
      </c>
      <c r="AY60">
        <v>50</v>
      </c>
      <c r="AZ60">
        <v>30</v>
      </c>
      <c r="BA60">
        <v>0</v>
      </c>
      <c r="BB60">
        <v>5.17</v>
      </c>
      <c r="BC60">
        <v>5</v>
      </c>
      <c r="BD60">
        <v>178.5</v>
      </c>
      <c r="BE60">
        <v>21.94</v>
      </c>
      <c r="BF60">
        <v>11.63</v>
      </c>
      <c r="BG60">
        <v>125</v>
      </c>
    </row>
    <row r="61" spans="1:59">
      <c r="G61" t="s">
        <v>103</v>
      </c>
      <c r="H61" s="115">
        <v>178.85</v>
      </c>
      <c r="I61" s="88">
        <v>74.75</v>
      </c>
      <c r="J61" s="88">
        <v>3.5300000000000002</v>
      </c>
      <c r="K61" s="88">
        <v>0</v>
      </c>
      <c r="L61" s="88">
        <v>5.17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0.44</v>
      </c>
      <c r="Z61">
        <v>0</v>
      </c>
      <c r="AA61">
        <v>2.89</v>
      </c>
      <c r="AB61">
        <v>222.03</v>
      </c>
      <c r="AC61">
        <v>0</v>
      </c>
      <c r="AD61">
        <v>34.74</v>
      </c>
      <c r="AE61">
        <v>3.22</v>
      </c>
      <c r="AF61">
        <v>0.49</v>
      </c>
      <c r="AG61">
        <v>0.17</v>
      </c>
      <c r="AH61">
        <v>0</v>
      </c>
      <c r="AI61">
        <v>0.25</v>
      </c>
      <c r="AJ61">
        <v>0.31</v>
      </c>
      <c r="AK61">
        <v>79.290000000000006</v>
      </c>
      <c r="AL61">
        <v>0</v>
      </c>
      <c r="AM61">
        <v>0.35</v>
      </c>
      <c r="AN61">
        <v>0.31</v>
      </c>
      <c r="AO61">
        <v>0.35</v>
      </c>
      <c r="AP61">
        <v>11.65</v>
      </c>
      <c r="AQ61">
        <v>0.35</v>
      </c>
      <c r="AR61">
        <v>74.400000000000006</v>
      </c>
      <c r="AS61">
        <v>100</v>
      </c>
      <c r="AT61">
        <v>55</v>
      </c>
      <c r="AU61">
        <v>0</v>
      </c>
      <c r="AV61">
        <v>0</v>
      </c>
      <c r="AW61">
        <v>10</v>
      </c>
      <c r="AX61">
        <v>20</v>
      </c>
      <c r="AY61">
        <v>50</v>
      </c>
      <c r="AZ61">
        <v>30</v>
      </c>
      <c r="BA61">
        <v>0</v>
      </c>
      <c r="BB61">
        <v>5.17</v>
      </c>
      <c r="BC61">
        <v>5</v>
      </c>
      <c r="BD61">
        <v>173.6</v>
      </c>
      <c r="BE61">
        <v>21.94</v>
      </c>
      <c r="BF61">
        <v>11.63</v>
      </c>
      <c r="BG61">
        <v>125</v>
      </c>
    </row>
    <row r="62" spans="1:59">
      <c r="G62" t="s">
        <v>104</v>
      </c>
      <c r="H62" s="115">
        <v>171.85</v>
      </c>
      <c r="I62" s="88">
        <v>71.75</v>
      </c>
      <c r="J62" s="88">
        <v>3.5300000000000002</v>
      </c>
      <c r="K62" s="88">
        <v>0</v>
      </c>
      <c r="L62" s="88">
        <v>5.17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0.44</v>
      </c>
      <c r="Z62">
        <v>0</v>
      </c>
      <c r="AA62">
        <v>2.89</v>
      </c>
      <c r="AB62">
        <v>222.03</v>
      </c>
      <c r="AC62">
        <v>0</v>
      </c>
      <c r="AD62">
        <v>34.74</v>
      </c>
      <c r="AE62">
        <v>3.22</v>
      </c>
      <c r="AF62">
        <v>0.49</v>
      </c>
      <c r="AG62">
        <v>0.17</v>
      </c>
      <c r="AH62">
        <v>0</v>
      </c>
      <c r="AI62">
        <v>0.25</v>
      </c>
      <c r="AJ62">
        <v>0.31</v>
      </c>
      <c r="AK62">
        <v>79.290000000000006</v>
      </c>
      <c r="AL62">
        <v>0</v>
      </c>
      <c r="AM62">
        <v>0.35</v>
      </c>
      <c r="AN62">
        <v>0.31</v>
      </c>
      <c r="AO62">
        <v>0.35</v>
      </c>
      <c r="AP62">
        <v>11.65</v>
      </c>
      <c r="AQ62">
        <v>0.35</v>
      </c>
      <c r="AR62">
        <v>71.400000000000006</v>
      </c>
      <c r="AS62">
        <v>100</v>
      </c>
      <c r="AT62">
        <v>55</v>
      </c>
      <c r="AU62">
        <v>0</v>
      </c>
      <c r="AV62">
        <v>0</v>
      </c>
      <c r="AW62">
        <v>10</v>
      </c>
      <c r="AX62">
        <v>20</v>
      </c>
      <c r="AY62">
        <v>50</v>
      </c>
      <c r="AZ62">
        <v>30</v>
      </c>
      <c r="BA62">
        <v>0</v>
      </c>
      <c r="BB62">
        <v>5.17</v>
      </c>
      <c r="BC62">
        <v>5</v>
      </c>
      <c r="BD62">
        <v>166.6</v>
      </c>
      <c r="BE62">
        <v>21.94</v>
      </c>
      <c r="BF62">
        <v>11.63</v>
      </c>
      <c r="BG62">
        <v>125</v>
      </c>
    </row>
    <row r="63" spans="1:59">
      <c r="G63" t="s">
        <v>105</v>
      </c>
      <c r="H63" s="115">
        <v>168.35</v>
      </c>
      <c r="I63" s="88">
        <v>70.25</v>
      </c>
      <c r="J63" s="88">
        <v>3.5300000000000002</v>
      </c>
      <c r="K63" s="88">
        <v>0</v>
      </c>
      <c r="L63" s="88">
        <v>4.88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0.44</v>
      </c>
      <c r="Z63">
        <v>0</v>
      </c>
      <c r="AA63">
        <v>2.89</v>
      </c>
      <c r="AB63">
        <v>222.03</v>
      </c>
      <c r="AC63">
        <v>0</v>
      </c>
      <c r="AD63">
        <v>34.74</v>
      </c>
      <c r="AE63">
        <v>3.22</v>
      </c>
      <c r="AF63">
        <v>0.49</v>
      </c>
      <c r="AG63">
        <v>0.17</v>
      </c>
      <c r="AH63">
        <v>0</v>
      </c>
      <c r="AI63">
        <v>0.25</v>
      </c>
      <c r="AJ63">
        <v>0.31</v>
      </c>
      <c r="AK63">
        <v>79.290000000000006</v>
      </c>
      <c r="AL63">
        <v>0</v>
      </c>
      <c r="AM63">
        <v>0.35</v>
      </c>
      <c r="AN63">
        <v>0.31</v>
      </c>
      <c r="AO63">
        <v>0.35</v>
      </c>
      <c r="AP63">
        <v>11.65</v>
      </c>
      <c r="AQ63">
        <v>0.35</v>
      </c>
      <c r="AR63">
        <v>69.900000000000006</v>
      </c>
      <c r="AS63">
        <v>100</v>
      </c>
      <c r="AT63">
        <v>55</v>
      </c>
      <c r="AU63">
        <v>0</v>
      </c>
      <c r="AV63">
        <v>0</v>
      </c>
      <c r="AW63">
        <v>10</v>
      </c>
      <c r="AX63">
        <v>20</v>
      </c>
      <c r="AY63">
        <v>50</v>
      </c>
      <c r="AZ63">
        <v>30</v>
      </c>
      <c r="BA63">
        <v>0</v>
      </c>
      <c r="BB63">
        <v>4.88</v>
      </c>
      <c r="BC63">
        <v>5</v>
      </c>
      <c r="BD63">
        <v>163.1</v>
      </c>
      <c r="BE63">
        <v>21.94</v>
      </c>
      <c r="BF63">
        <v>11.63</v>
      </c>
      <c r="BG63">
        <v>125</v>
      </c>
    </row>
    <row r="64" spans="1:59">
      <c r="G64" t="s">
        <v>106</v>
      </c>
      <c r="H64" s="115">
        <v>153.65</v>
      </c>
      <c r="I64" s="88">
        <v>63.95</v>
      </c>
      <c r="J64" s="88">
        <v>3.5300000000000002</v>
      </c>
      <c r="K64" s="88">
        <v>0</v>
      </c>
      <c r="L64" s="88">
        <v>4.0199999999999996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0.44</v>
      </c>
      <c r="Z64">
        <v>0</v>
      </c>
      <c r="AA64">
        <v>2.89</v>
      </c>
      <c r="AB64">
        <v>222.03</v>
      </c>
      <c r="AC64">
        <v>0</v>
      </c>
      <c r="AD64">
        <v>34.74</v>
      </c>
      <c r="AE64">
        <v>3.22</v>
      </c>
      <c r="AF64">
        <v>0.49</v>
      </c>
      <c r="AG64">
        <v>0.17</v>
      </c>
      <c r="AH64">
        <v>0</v>
      </c>
      <c r="AI64">
        <v>0.25</v>
      </c>
      <c r="AJ64">
        <v>0.31</v>
      </c>
      <c r="AK64">
        <v>79.290000000000006</v>
      </c>
      <c r="AL64">
        <v>0</v>
      </c>
      <c r="AM64">
        <v>0.35</v>
      </c>
      <c r="AN64">
        <v>0.31</v>
      </c>
      <c r="AO64">
        <v>0.35</v>
      </c>
      <c r="AP64">
        <v>11.65</v>
      </c>
      <c r="AQ64">
        <v>0.35</v>
      </c>
      <c r="AR64">
        <v>63.6</v>
      </c>
      <c r="AS64">
        <v>100</v>
      </c>
      <c r="AT64">
        <v>55</v>
      </c>
      <c r="AU64">
        <v>0</v>
      </c>
      <c r="AV64">
        <v>0</v>
      </c>
      <c r="AW64">
        <v>10</v>
      </c>
      <c r="AX64">
        <v>20</v>
      </c>
      <c r="AY64">
        <v>50</v>
      </c>
      <c r="AZ64">
        <v>30</v>
      </c>
      <c r="BA64">
        <v>0</v>
      </c>
      <c r="BB64">
        <v>4.0199999999999996</v>
      </c>
      <c r="BC64">
        <v>5</v>
      </c>
      <c r="BD64">
        <v>148.4</v>
      </c>
      <c r="BE64">
        <v>21.94</v>
      </c>
      <c r="BF64">
        <v>11.63</v>
      </c>
      <c r="BG64">
        <v>125</v>
      </c>
    </row>
    <row r="65" spans="7:59">
      <c r="G65" t="s">
        <v>107</v>
      </c>
      <c r="H65" s="115">
        <v>145.25</v>
      </c>
      <c r="I65" s="88">
        <v>60.35</v>
      </c>
      <c r="J65" s="88">
        <v>3.5300000000000002</v>
      </c>
      <c r="K65" s="88">
        <v>0</v>
      </c>
      <c r="L65" s="88">
        <v>3.92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0.44</v>
      </c>
      <c r="Z65">
        <v>0</v>
      </c>
      <c r="AA65">
        <v>2.89</v>
      </c>
      <c r="AB65">
        <v>222.03</v>
      </c>
      <c r="AC65">
        <v>0</v>
      </c>
      <c r="AD65">
        <v>34.74</v>
      </c>
      <c r="AE65">
        <v>3.22</v>
      </c>
      <c r="AF65">
        <v>0.49</v>
      </c>
      <c r="AG65">
        <v>0.17</v>
      </c>
      <c r="AH65">
        <v>0</v>
      </c>
      <c r="AI65">
        <v>0.25</v>
      </c>
      <c r="AJ65">
        <v>0.31</v>
      </c>
      <c r="AK65">
        <v>79.290000000000006</v>
      </c>
      <c r="AL65">
        <v>0</v>
      </c>
      <c r="AM65">
        <v>0.35</v>
      </c>
      <c r="AN65">
        <v>0.31</v>
      </c>
      <c r="AO65">
        <v>0.35</v>
      </c>
      <c r="AP65">
        <v>11.65</v>
      </c>
      <c r="AQ65">
        <v>0.35</v>
      </c>
      <c r="AR65">
        <v>60</v>
      </c>
      <c r="AS65">
        <v>100</v>
      </c>
      <c r="AT65">
        <v>55</v>
      </c>
      <c r="AU65">
        <v>0</v>
      </c>
      <c r="AV65">
        <v>0</v>
      </c>
      <c r="AW65">
        <v>10</v>
      </c>
      <c r="AX65">
        <v>20</v>
      </c>
      <c r="AY65">
        <v>50</v>
      </c>
      <c r="AZ65">
        <v>30</v>
      </c>
      <c r="BA65">
        <v>0</v>
      </c>
      <c r="BB65">
        <v>3.92</v>
      </c>
      <c r="BC65">
        <v>5</v>
      </c>
      <c r="BD65">
        <v>140</v>
      </c>
      <c r="BE65">
        <v>21.94</v>
      </c>
      <c r="BF65">
        <v>11.63</v>
      </c>
      <c r="BG65">
        <v>125</v>
      </c>
    </row>
    <row r="66" spans="7:59">
      <c r="G66" t="s">
        <v>108</v>
      </c>
      <c r="H66" s="115">
        <v>136.85</v>
      </c>
      <c r="I66" s="88">
        <v>56.75</v>
      </c>
      <c r="J66" s="88">
        <v>3.5300000000000002</v>
      </c>
      <c r="K66" s="88">
        <v>0</v>
      </c>
      <c r="L66" s="88">
        <v>3.53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0.44</v>
      </c>
      <c r="Z66">
        <v>0</v>
      </c>
      <c r="AA66">
        <v>2.89</v>
      </c>
      <c r="AB66">
        <v>222.03</v>
      </c>
      <c r="AC66">
        <v>0</v>
      </c>
      <c r="AD66">
        <v>34.74</v>
      </c>
      <c r="AE66">
        <v>3.22</v>
      </c>
      <c r="AF66">
        <v>0.49</v>
      </c>
      <c r="AG66">
        <v>0.17</v>
      </c>
      <c r="AH66">
        <v>0</v>
      </c>
      <c r="AI66">
        <v>0.25</v>
      </c>
      <c r="AJ66">
        <v>0.31</v>
      </c>
      <c r="AK66">
        <v>79.290000000000006</v>
      </c>
      <c r="AL66">
        <v>0</v>
      </c>
      <c r="AM66">
        <v>0.35</v>
      </c>
      <c r="AN66">
        <v>0.31</v>
      </c>
      <c r="AO66">
        <v>0.35</v>
      </c>
      <c r="AP66">
        <v>11.65</v>
      </c>
      <c r="AQ66">
        <v>0.35</v>
      </c>
      <c r="AR66">
        <v>56.4</v>
      </c>
      <c r="AS66">
        <v>100</v>
      </c>
      <c r="AT66">
        <v>55</v>
      </c>
      <c r="AU66">
        <v>0</v>
      </c>
      <c r="AV66">
        <v>0</v>
      </c>
      <c r="AW66">
        <v>10</v>
      </c>
      <c r="AX66">
        <v>20</v>
      </c>
      <c r="AY66">
        <v>50</v>
      </c>
      <c r="AZ66">
        <v>30</v>
      </c>
      <c r="BA66">
        <v>0</v>
      </c>
      <c r="BB66">
        <v>3.53</v>
      </c>
      <c r="BC66">
        <v>5</v>
      </c>
      <c r="BD66">
        <v>131.6</v>
      </c>
      <c r="BE66">
        <v>21.94</v>
      </c>
      <c r="BF66">
        <v>11.63</v>
      </c>
      <c r="BG66">
        <v>125</v>
      </c>
    </row>
    <row r="67" spans="7:59">
      <c r="G67" t="s">
        <v>109</v>
      </c>
      <c r="H67" s="115">
        <v>125.65</v>
      </c>
      <c r="I67" s="88">
        <v>51.95</v>
      </c>
      <c r="J67" s="88">
        <v>3.5300000000000002</v>
      </c>
      <c r="K67" s="88">
        <v>0</v>
      </c>
      <c r="L67" s="88">
        <v>3.44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0.44</v>
      </c>
      <c r="Z67">
        <v>0</v>
      </c>
      <c r="AA67">
        <v>2.89</v>
      </c>
      <c r="AB67">
        <v>222.03</v>
      </c>
      <c r="AC67">
        <v>0</v>
      </c>
      <c r="AD67">
        <v>34.74</v>
      </c>
      <c r="AE67">
        <v>3.22</v>
      </c>
      <c r="AF67">
        <v>0.49</v>
      </c>
      <c r="AG67">
        <v>0.17</v>
      </c>
      <c r="AH67">
        <v>0</v>
      </c>
      <c r="AI67">
        <v>0.25</v>
      </c>
      <c r="AJ67">
        <v>0.31</v>
      </c>
      <c r="AK67">
        <v>79.290000000000006</v>
      </c>
      <c r="AL67">
        <v>0</v>
      </c>
      <c r="AM67">
        <v>0.35</v>
      </c>
      <c r="AN67">
        <v>0.31</v>
      </c>
      <c r="AO67">
        <v>0.35</v>
      </c>
      <c r="AP67">
        <v>11.65</v>
      </c>
      <c r="AQ67">
        <v>0.35</v>
      </c>
      <c r="AR67">
        <v>51.6</v>
      </c>
      <c r="AS67">
        <v>100</v>
      </c>
      <c r="AT67">
        <v>55</v>
      </c>
      <c r="AU67">
        <v>0</v>
      </c>
      <c r="AV67">
        <v>0</v>
      </c>
      <c r="AW67">
        <v>10</v>
      </c>
      <c r="AX67">
        <v>20</v>
      </c>
      <c r="AY67">
        <v>50</v>
      </c>
      <c r="AZ67">
        <v>30</v>
      </c>
      <c r="BA67">
        <v>0</v>
      </c>
      <c r="BB67">
        <v>3.44</v>
      </c>
      <c r="BC67">
        <v>5</v>
      </c>
      <c r="BD67">
        <v>120.4</v>
      </c>
      <c r="BE67">
        <v>21.94</v>
      </c>
      <c r="BF67">
        <v>11.63</v>
      </c>
      <c r="BG67">
        <v>125</v>
      </c>
    </row>
    <row r="68" spans="7:59">
      <c r="G68" t="s">
        <v>110</v>
      </c>
      <c r="H68" s="115">
        <v>113.75</v>
      </c>
      <c r="I68" s="88">
        <v>46.85</v>
      </c>
      <c r="J68" s="88">
        <v>3.5300000000000002</v>
      </c>
      <c r="K68" s="88">
        <v>0</v>
      </c>
      <c r="L68" s="88">
        <v>2.89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0.44</v>
      </c>
      <c r="Z68">
        <v>0</v>
      </c>
      <c r="AA68">
        <v>2.89</v>
      </c>
      <c r="AB68">
        <v>222.03</v>
      </c>
      <c r="AC68">
        <v>0</v>
      </c>
      <c r="AD68">
        <v>34.74</v>
      </c>
      <c r="AE68">
        <v>3.22</v>
      </c>
      <c r="AF68">
        <v>0.49</v>
      </c>
      <c r="AG68">
        <v>0.17</v>
      </c>
      <c r="AH68">
        <v>0</v>
      </c>
      <c r="AI68">
        <v>0.25</v>
      </c>
      <c r="AJ68">
        <v>0.31</v>
      </c>
      <c r="AK68">
        <v>79.290000000000006</v>
      </c>
      <c r="AL68">
        <v>0</v>
      </c>
      <c r="AM68">
        <v>0.35</v>
      </c>
      <c r="AN68">
        <v>0.31</v>
      </c>
      <c r="AO68">
        <v>0.35</v>
      </c>
      <c r="AP68">
        <v>11.65</v>
      </c>
      <c r="AQ68">
        <v>0.35</v>
      </c>
      <c r="AR68">
        <v>46.5</v>
      </c>
      <c r="AS68">
        <v>100</v>
      </c>
      <c r="AT68">
        <v>55</v>
      </c>
      <c r="AU68">
        <v>0</v>
      </c>
      <c r="AV68">
        <v>0</v>
      </c>
      <c r="AW68">
        <v>10</v>
      </c>
      <c r="AX68">
        <v>20</v>
      </c>
      <c r="AY68">
        <v>50</v>
      </c>
      <c r="AZ68">
        <v>30</v>
      </c>
      <c r="BA68">
        <v>0</v>
      </c>
      <c r="BB68">
        <v>2.89</v>
      </c>
      <c r="BC68">
        <v>5</v>
      </c>
      <c r="BD68">
        <v>108.5</v>
      </c>
      <c r="BE68">
        <v>21.94</v>
      </c>
      <c r="BF68">
        <v>11.63</v>
      </c>
      <c r="BG68">
        <v>125</v>
      </c>
    </row>
    <row r="69" spans="7:59">
      <c r="G69" t="s">
        <v>111</v>
      </c>
      <c r="H69" s="115">
        <v>98.35</v>
      </c>
      <c r="I69" s="88">
        <v>40.25</v>
      </c>
      <c r="J69" s="88">
        <v>3.5300000000000002</v>
      </c>
      <c r="K69" s="88">
        <v>0</v>
      </c>
      <c r="L69" s="88">
        <v>2.0699999999999998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0.44</v>
      </c>
      <c r="Z69">
        <v>0</v>
      </c>
      <c r="AA69">
        <v>2.89</v>
      </c>
      <c r="AB69">
        <v>222.03</v>
      </c>
      <c r="AC69">
        <v>0</v>
      </c>
      <c r="AD69">
        <v>34.74</v>
      </c>
      <c r="AE69">
        <v>3.22</v>
      </c>
      <c r="AF69">
        <v>0.49</v>
      </c>
      <c r="AG69">
        <v>0.17</v>
      </c>
      <c r="AH69">
        <v>0</v>
      </c>
      <c r="AI69">
        <v>0.25</v>
      </c>
      <c r="AJ69">
        <v>0.31</v>
      </c>
      <c r="AK69">
        <v>79.290000000000006</v>
      </c>
      <c r="AL69">
        <v>0</v>
      </c>
      <c r="AM69">
        <v>0.35</v>
      </c>
      <c r="AN69">
        <v>0.31</v>
      </c>
      <c r="AO69">
        <v>0.35</v>
      </c>
      <c r="AP69">
        <v>11.65</v>
      </c>
      <c r="AQ69">
        <v>0.35</v>
      </c>
      <c r="AR69">
        <v>39.9</v>
      </c>
      <c r="AS69">
        <v>100</v>
      </c>
      <c r="AT69">
        <v>55</v>
      </c>
      <c r="AU69">
        <v>0</v>
      </c>
      <c r="AV69">
        <v>0</v>
      </c>
      <c r="AW69">
        <v>10</v>
      </c>
      <c r="AX69">
        <v>20</v>
      </c>
      <c r="AY69">
        <v>50</v>
      </c>
      <c r="AZ69">
        <v>30</v>
      </c>
      <c r="BA69">
        <v>0</v>
      </c>
      <c r="BB69">
        <v>2.0699999999999998</v>
      </c>
      <c r="BC69">
        <v>5</v>
      </c>
      <c r="BD69">
        <v>93.1</v>
      </c>
      <c r="BE69">
        <v>21.94</v>
      </c>
      <c r="BF69">
        <v>11.63</v>
      </c>
      <c r="BG69">
        <v>125</v>
      </c>
    </row>
    <row r="70" spans="7:59">
      <c r="G70" t="s">
        <v>112</v>
      </c>
      <c r="H70" s="115">
        <v>85.75</v>
      </c>
      <c r="I70" s="88">
        <v>34.85</v>
      </c>
      <c r="J70" s="88">
        <v>3.5300000000000002</v>
      </c>
      <c r="K70" s="88">
        <v>0</v>
      </c>
      <c r="L70" s="88">
        <v>1.1299999999999999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0.44</v>
      </c>
      <c r="Z70">
        <v>0</v>
      </c>
      <c r="AA70">
        <v>2.89</v>
      </c>
      <c r="AB70">
        <v>222.03</v>
      </c>
      <c r="AC70">
        <v>0</v>
      </c>
      <c r="AD70">
        <v>34.74</v>
      </c>
      <c r="AE70">
        <v>3.22</v>
      </c>
      <c r="AF70">
        <v>0.49</v>
      </c>
      <c r="AG70">
        <v>0.17</v>
      </c>
      <c r="AH70">
        <v>0</v>
      </c>
      <c r="AI70">
        <v>0.25</v>
      </c>
      <c r="AJ70">
        <v>0.31</v>
      </c>
      <c r="AK70">
        <v>79.290000000000006</v>
      </c>
      <c r="AL70">
        <v>0</v>
      </c>
      <c r="AM70">
        <v>0.35</v>
      </c>
      <c r="AN70">
        <v>0.31</v>
      </c>
      <c r="AO70">
        <v>0.35</v>
      </c>
      <c r="AP70">
        <v>11.65</v>
      </c>
      <c r="AQ70">
        <v>0.35</v>
      </c>
      <c r="AR70">
        <v>34.5</v>
      </c>
      <c r="AS70">
        <v>100</v>
      </c>
      <c r="AT70">
        <v>55</v>
      </c>
      <c r="AU70">
        <v>0</v>
      </c>
      <c r="AV70">
        <v>0</v>
      </c>
      <c r="AW70">
        <v>10</v>
      </c>
      <c r="AX70">
        <v>20</v>
      </c>
      <c r="AY70">
        <v>50</v>
      </c>
      <c r="AZ70">
        <v>30</v>
      </c>
      <c r="BA70">
        <v>0</v>
      </c>
      <c r="BB70">
        <v>1.1299999999999999</v>
      </c>
      <c r="BC70">
        <v>5</v>
      </c>
      <c r="BD70">
        <v>80.5</v>
      </c>
      <c r="BE70">
        <v>21.94</v>
      </c>
      <c r="BF70">
        <v>11.63</v>
      </c>
      <c r="BG70">
        <v>125</v>
      </c>
    </row>
    <row r="71" spans="7:59">
      <c r="G71" t="s">
        <v>113</v>
      </c>
      <c r="H71" s="115">
        <v>92.710000000000008</v>
      </c>
      <c r="I71" s="88">
        <v>27.35</v>
      </c>
      <c r="J71" s="88">
        <v>3.5300000000000002</v>
      </c>
      <c r="K71" s="88">
        <v>0</v>
      </c>
      <c r="L71" s="88">
        <v>0.84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0.44</v>
      </c>
      <c r="Z71">
        <v>24.46</v>
      </c>
      <c r="AA71">
        <v>2.89</v>
      </c>
      <c r="AB71">
        <v>222.03</v>
      </c>
      <c r="AC71">
        <v>0</v>
      </c>
      <c r="AD71">
        <v>34.74</v>
      </c>
      <c r="AE71">
        <v>3.22</v>
      </c>
      <c r="AF71">
        <v>0.49</v>
      </c>
      <c r="AG71">
        <v>0.17</v>
      </c>
      <c r="AH71">
        <v>0</v>
      </c>
      <c r="AI71">
        <v>0.25</v>
      </c>
      <c r="AJ71">
        <v>0.31</v>
      </c>
      <c r="AK71">
        <v>79.290000000000006</v>
      </c>
      <c r="AL71">
        <v>0</v>
      </c>
      <c r="AM71">
        <v>0.35</v>
      </c>
      <c r="AN71">
        <v>0.31</v>
      </c>
      <c r="AO71">
        <v>0.35</v>
      </c>
      <c r="AP71">
        <v>11.65</v>
      </c>
      <c r="AQ71">
        <v>0.35</v>
      </c>
      <c r="AR71">
        <v>27</v>
      </c>
      <c r="AS71">
        <v>100</v>
      </c>
      <c r="AT71">
        <v>55</v>
      </c>
      <c r="AU71">
        <v>0</v>
      </c>
      <c r="AV71">
        <v>0</v>
      </c>
      <c r="AW71">
        <v>10</v>
      </c>
      <c r="AX71">
        <v>20</v>
      </c>
      <c r="AY71">
        <v>50</v>
      </c>
      <c r="AZ71">
        <v>30</v>
      </c>
      <c r="BA71">
        <v>0</v>
      </c>
      <c r="BB71">
        <v>0.84</v>
      </c>
      <c r="BC71">
        <v>5</v>
      </c>
      <c r="BD71">
        <v>63</v>
      </c>
      <c r="BE71">
        <v>21.94</v>
      </c>
      <c r="BF71">
        <v>11.63</v>
      </c>
      <c r="BG71">
        <v>125</v>
      </c>
    </row>
    <row r="72" spans="7:59">
      <c r="G72" t="s">
        <v>114</v>
      </c>
      <c r="H72" s="115">
        <v>75.210000000000008</v>
      </c>
      <c r="I72" s="88">
        <v>19.850000000000001</v>
      </c>
      <c r="J72" s="88">
        <v>3.5300000000000002</v>
      </c>
      <c r="K72" s="88">
        <v>0</v>
      </c>
      <c r="L72" s="88">
        <v>0.55000000000000004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0.44</v>
      </c>
      <c r="Z72">
        <v>24.46</v>
      </c>
      <c r="AA72">
        <v>2.89</v>
      </c>
      <c r="AB72">
        <v>222.03</v>
      </c>
      <c r="AC72">
        <v>0</v>
      </c>
      <c r="AD72">
        <v>34.74</v>
      </c>
      <c r="AE72">
        <v>3.22</v>
      </c>
      <c r="AF72">
        <v>0.49</v>
      </c>
      <c r="AG72">
        <v>0.17</v>
      </c>
      <c r="AH72">
        <v>0</v>
      </c>
      <c r="AI72">
        <v>0.25</v>
      </c>
      <c r="AJ72">
        <v>0.31</v>
      </c>
      <c r="AK72">
        <v>79.290000000000006</v>
      </c>
      <c r="AL72">
        <v>0</v>
      </c>
      <c r="AM72">
        <v>0.35</v>
      </c>
      <c r="AN72">
        <v>0.31</v>
      </c>
      <c r="AO72">
        <v>0.35</v>
      </c>
      <c r="AP72">
        <v>11.65</v>
      </c>
      <c r="AQ72">
        <v>0.35</v>
      </c>
      <c r="AR72">
        <v>19.5</v>
      </c>
      <c r="AS72">
        <v>100</v>
      </c>
      <c r="AT72">
        <v>55</v>
      </c>
      <c r="AU72">
        <v>0</v>
      </c>
      <c r="AV72">
        <v>0</v>
      </c>
      <c r="AW72">
        <v>10</v>
      </c>
      <c r="AX72">
        <v>20</v>
      </c>
      <c r="AY72">
        <v>50</v>
      </c>
      <c r="AZ72">
        <v>30</v>
      </c>
      <c r="BA72">
        <v>0</v>
      </c>
      <c r="BB72">
        <v>0.55000000000000004</v>
      </c>
      <c r="BC72">
        <v>5</v>
      </c>
      <c r="BD72">
        <v>45.5</v>
      </c>
      <c r="BE72">
        <v>21.94</v>
      </c>
      <c r="BF72">
        <v>11.63</v>
      </c>
      <c r="BG72">
        <v>125</v>
      </c>
    </row>
    <row r="73" spans="7:59">
      <c r="G73" t="s">
        <v>115</v>
      </c>
      <c r="H73" s="115">
        <v>59.11</v>
      </c>
      <c r="I73" s="88">
        <v>12.95</v>
      </c>
      <c r="J73" s="88">
        <v>3.5300000000000002</v>
      </c>
      <c r="K73" s="88">
        <v>0</v>
      </c>
      <c r="L73" s="88">
        <v>0.26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0.44</v>
      </c>
      <c r="Z73">
        <v>24.46</v>
      </c>
      <c r="AA73">
        <v>2.89</v>
      </c>
      <c r="AB73">
        <v>222.03</v>
      </c>
      <c r="AC73">
        <v>0</v>
      </c>
      <c r="AD73">
        <v>34.74</v>
      </c>
      <c r="AE73">
        <v>3.22</v>
      </c>
      <c r="AF73">
        <v>0.49</v>
      </c>
      <c r="AG73">
        <v>0.17</v>
      </c>
      <c r="AH73">
        <v>0</v>
      </c>
      <c r="AI73">
        <v>0.25</v>
      </c>
      <c r="AJ73">
        <v>0.31</v>
      </c>
      <c r="AK73">
        <v>79.290000000000006</v>
      </c>
      <c r="AL73">
        <v>0</v>
      </c>
      <c r="AM73">
        <v>0.35</v>
      </c>
      <c r="AN73">
        <v>0.31</v>
      </c>
      <c r="AO73">
        <v>0.35</v>
      </c>
      <c r="AP73">
        <v>11.65</v>
      </c>
      <c r="AQ73">
        <v>0.35</v>
      </c>
      <c r="AR73">
        <v>12.6</v>
      </c>
      <c r="AS73">
        <v>100</v>
      </c>
      <c r="AT73">
        <v>55</v>
      </c>
      <c r="AU73">
        <v>0</v>
      </c>
      <c r="AV73">
        <v>0</v>
      </c>
      <c r="AW73">
        <v>10</v>
      </c>
      <c r="AX73">
        <v>20</v>
      </c>
      <c r="AY73">
        <v>50</v>
      </c>
      <c r="AZ73">
        <v>30</v>
      </c>
      <c r="BA73">
        <v>0</v>
      </c>
      <c r="BB73">
        <v>0.26</v>
      </c>
      <c r="BC73">
        <v>5</v>
      </c>
      <c r="BD73">
        <v>29.4</v>
      </c>
      <c r="BE73">
        <v>21.94</v>
      </c>
      <c r="BF73">
        <v>11.63</v>
      </c>
      <c r="BG73">
        <v>125</v>
      </c>
    </row>
    <row r="74" spans="7:59">
      <c r="G74" t="s">
        <v>116</v>
      </c>
      <c r="H74" s="115">
        <v>61.300000000000011</v>
      </c>
      <c r="I74" s="88">
        <v>6.46</v>
      </c>
      <c r="J74" s="88">
        <v>3.5300000000000002</v>
      </c>
      <c r="K74" s="88">
        <v>0</v>
      </c>
      <c r="L74" s="88">
        <v>0.16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0.44</v>
      </c>
      <c r="Z74">
        <v>24.46</v>
      </c>
      <c r="AA74">
        <v>2.89</v>
      </c>
      <c r="AB74">
        <v>222.03</v>
      </c>
      <c r="AC74">
        <v>0</v>
      </c>
      <c r="AD74">
        <v>34.74</v>
      </c>
      <c r="AE74">
        <v>3.22</v>
      </c>
      <c r="AF74">
        <v>0.49</v>
      </c>
      <c r="AG74">
        <v>0.17</v>
      </c>
      <c r="AH74">
        <v>0</v>
      </c>
      <c r="AI74">
        <v>0.25</v>
      </c>
      <c r="AJ74">
        <v>0.31</v>
      </c>
      <c r="AK74">
        <v>79.290000000000006</v>
      </c>
      <c r="AL74">
        <v>17.34</v>
      </c>
      <c r="AM74">
        <v>0.35</v>
      </c>
      <c r="AN74">
        <v>0.31</v>
      </c>
      <c r="AO74">
        <v>0.35</v>
      </c>
      <c r="AP74">
        <v>11.65</v>
      </c>
      <c r="AQ74">
        <v>0.35</v>
      </c>
      <c r="AR74">
        <v>6.11</v>
      </c>
      <c r="AS74">
        <v>100</v>
      </c>
      <c r="AT74">
        <v>55</v>
      </c>
      <c r="AU74">
        <v>0</v>
      </c>
      <c r="AV74">
        <v>0</v>
      </c>
      <c r="AW74">
        <v>10</v>
      </c>
      <c r="AX74">
        <v>20</v>
      </c>
      <c r="AY74">
        <v>50</v>
      </c>
      <c r="AZ74">
        <v>30</v>
      </c>
      <c r="BA74">
        <v>0</v>
      </c>
      <c r="BB74">
        <v>0.16</v>
      </c>
      <c r="BC74">
        <v>5</v>
      </c>
      <c r="BD74">
        <v>14.25</v>
      </c>
      <c r="BE74">
        <v>21.94</v>
      </c>
      <c r="BF74">
        <v>11.63</v>
      </c>
      <c r="BG74">
        <v>125</v>
      </c>
    </row>
    <row r="75" spans="7:59">
      <c r="G75" t="s">
        <v>117</v>
      </c>
      <c r="H75" s="115">
        <v>88.909999999999982</v>
      </c>
      <c r="I75" s="88">
        <v>3.4</v>
      </c>
      <c r="J75" s="88">
        <v>3.62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340.22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0.44</v>
      </c>
      <c r="Z75">
        <v>25.48</v>
      </c>
      <c r="AA75">
        <v>2.89</v>
      </c>
      <c r="AB75">
        <v>0</v>
      </c>
      <c r="AC75">
        <v>0</v>
      </c>
      <c r="AD75">
        <v>34.74</v>
      </c>
      <c r="AE75">
        <v>3.31</v>
      </c>
      <c r="AF75">
        <v>0.49</v>
      </c>
      <c r="AG75">
        <v>0.17</v>
      </c>
      <c r="AH75">
        <v>0</v>
      </c>
      <c r="AI75">
        <v>0.25</v>
      </c>
      <c r="AJ75">
        <v>0.31</v>
      </c>
      <c r="AK75">
        <v>0</v>
      </c>
      <c r="AL75">
        <v>51.05</v>
      </c>
      <c r="AM75">
        <v>0.35</v>
      </c>
      <c r="AN75">
        <v>0.31</v>
      </c>
      <c r="AO75">
        <v>0.35</v>
      </c>
      <c r="AP75">
        <v>11.65</v>
      </c>
      <c r="AQ75">
        <v>0.35</v>
      </c>
      <c r="AR75">
        <v>3.05</v>
      </c>
      <c r="AS75">
        <v>100</v>
      </c>
      <c r="AT75">
        <v>55</v>
      </c>
      <c r="AU75">
        <v>50</v>
      </c>
      <c r="AV75">
        <v>50</v>
      </c>
      <c r="AW75">
        <v>10</v>
      </c>
      <c r="AX75">
        <v>20</v>
      </c>
      <c r="AY75">
        <v>50</v>
      </c>
      <c r="AZ75">
        <v>30</v>
      </c>
      <c r="BA75">
        <v>53.34</v>
      </c>
      <c r="BB75">
        <v>0.1</v>
      </c>
      <c r="BC75">
        <v>5</v>
      </c>
      <c r="BD75">
        <v>7.13</v>
      </c>
      <c r="BE75">
        <v>21.94</v>
      </c>
      <c r="BF75">
        <v>11.63</v>
      </c>
      <c r="BG75">
        <v>125</v>
      </c>
    </row>
    <row r="76" spans="7:59">
      <c r="G76" t="s">
        <v>118</v>
      </c>
      <c r="H76" s="115">
        <v>115.49</v>
      </c>
      <c r="I76" s="88">
        <v>37.910000000000004</v>
      </c>
      <c r="J76" s="88">
        <v>3.62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340.22</v>
      </c>
      <c r="P76" s="88">
        <v>0</v>
      </c>
      <c r="Q76" s="88">
        <v>0</v>
      </c>
      <c r="R76" s="88">
        <v>0</v>
      </c>
      <c r="S76" s="116">
        <v>0</v>
      </c>
      <c r="W76">
        <v>37.56</v>
      </c>
      <c r="X76">
        <v>0</v>
      </c>
      <c r="Y76">
        <v>0.44</v>
      </c>
      <c r="Z76">
        <v>25.48</v>
      </c>
      <c r="AA76">
        <v>2.89</v>
      </c>
      <c r="AB76">
        <v>0</v>
      </c>
      <c r="AC76">
        <v>0</v>
      </c>
      <c r="AD76">
        <v>34.74</v>
      </c>
      <c r="AE76">
        <v>3.31</v>
      </c>
      <c r="AF76">
        <v>0.49</v>
      </c>
      <c r="AG76">
        <v>0.17</v>
      </c>
      <c r="AH76">
        <v>0</v>
      </c>
      <c r="AI76">
        <v>0.25</v>
      </c>
      <c r="AJ76">
        <v>0.31</v>
      </c>
      <c r="AK76">
        <v>0</v>
      </c>
      <c r="AL76">
        <v>84.76</v>
      </c>
      <c r="AM76">
        <v>0.35</v>
      </c>
      <c r="AN76">
        <v>0.31</v>
      </c>
      <c r="AO76">
        <v>0.35</v>
      </c>
      <c r="AP76">
        <v>11.65</v>
      </c>
      <c r="AQ76">
        <v>0.35</v>
      </c>
      <c r="AR76">
        <v>0</v>
      </c>
      <c r="AS76">
        <v>100</v>
      </c>
      <c r="AT76">
        <v>55</v>
      </c>
      <c r="AU76">
        <v>50</v>
      </c>
      <c r="AV76">
        <v>50</v>
      </c>
      <c r="AW76">
        <v>10</v>
      </c>
      <c r="AX76">
        <v>20</v>
      </c>
      <c r="AY76">
        <v>50</v>
      </c>
      <c r="AZ76">
        <v>30</v>
      </c>
      <c r="BA76">
        <v>53.34</v>
      </c>
      <c r="BB76">
        <v>0</v>
      </c>
      <c r="BC76">
        <v>5</v>
      </c>
      <c r="BD76">
        <v>0</v>
      </c>
      <c r="BE76">
        <v>21.94</v>
      </c>
      <c r="BF76">
        <v>11.63</v>
      </c>
      <c r="BG76">
        <v>125</v>
      </c>
    </row>
    <row r="77" spans="7:59">
      <c r="G77" t="s">
        <v>119</v>
      </c>
      <c r="H77" s="115">
        <v>214.7</v>
      </c>
      <c r="I77" s="88">
        <v>72.589999999999989</v>
      </c>
      <c r="J77" s="88">
        <v>3.62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340.22</v>
      </c>
      <c r="P77" s="88">
        <v>0</v>
      </c>
      <c r="Q77" s="88">
        <v>0</v>
      </c>
      <c r="R77" s="88">
        <v>0</v>
      </c>
      <c r="S77" s="116">
        <v>0</v>
      </c>
      <c r="W77">
        <v>72.239999999999995</v>
      </c>
      <c r="X77">
        <v>70.31</v>
      </c>
      <c r="Y77">
        <v>0.44</v>
      </c>
      <c r="Z77">
        <v>25.48</v>
      </c>
      <c r="AA77">
        <v>2.89</v>
      </c>
      <c r="AB77">
        <v>0</v>
      </c>
      <c r="AC77">
        <v>0</v>
      </c>
      <c r="AD77">
        <v>34.74</v>
      </c>
      <c r="AE77">
        <v>3.31</v>
      </c>
      <c r="AF77">
        <v>0.49</v>
      </c>
      <c r="AG77">
        <v>0.17</v>
      </c>
      <c r="AH77">
        <v>0</v>
      </c>
      <c r="AI77">
        <v>0.25</v>
      </c>
      <c r="AJ77">
        <v>0.31</v>
      </c>
      <c r="AK77">
        <v>0</v>
      </c>
      <c r="AL77">
        <v>113.66</v>
      </c>
      <c r="AM77">
        <v>0.35</v>
      </c>
      <c r="AN77">
        <v>0.31</v>
      </c>
      <c r="AO77">
        <v>0.35</v>
      </c>
      <c r="AP77">
        <v>11.65</v>
      </c>
      <c r="AQ77">
        <v>0.35</v>
      </c>
      <c r="AR77">
        <v>0</v>
      </c>
      <c r="AS77">
        <v>100</v>
      </c>
      <c r="AT77">
        <v>55</v>
      </c>
      <c r="AU77">
        <v>50</v>
      </c>
      <c r="AV77">
        <v>50</v>
      </c>
      <c r="AW77">
        <v>10</v>
      </c>
      <c r="AX77">
        <v>20</v>
      </c>
      <c r="AY77">
        <v>50</v>
      </c>
      <c r="AZ77">
        <v>30</v>
      </c>
      <c r="BA77">
        <v>53.34</v>
      </c>
      <c r="BB77">
        <v>0</v>
      </c>
      <c r="BC77">
        <v>5</v>
      </c>
      <c r="BD77">
        <v>0</v>
      </c>
      <c r="BE77">
        <v>21.94</v>
      </c>
      <c r="BF77">
        <v>11.63</v>
      </c>
      <c r="BG77">
        <v>125</v>
      </c>
    </row>
    <row r="78" spans="7:59">
      <c r="G78" t="s">
        <v>120</v>
      </c>
      <c r="H78" s="115">
        <v>214.7</v>
      </c>
      <c r="I78" s="88">
        <v>67.77</v>
      </c>
      <c r="J78" s="88">
        <v>3.62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340.22</v>
      </c>
      <c r="P78" s="88">
        <v>0</v>
      </c>
      <c r="Q78" s="88">
        <v>0</v>
      </c>
      <c r="R78" s="88">
        <v>0</v>
      </c>
      <c r="S78" s="116">
        <v>0</v>
      </c>
      <c r="W78">
        <v>67.42</v>
      </c>
      <c r="X78">
        <v>70.31</v>
      </c>
      <c r="Y78">
        <v>0.44</v>
      </c>
      <c r="Z78">
        <v>25.48</v>
      </c>
      <c r="AA78">
        <v>2.89</v>
      </c>
      <c r="AB78">
        <v>0</v>
      </c>
      <c r="AC78">
        <v>0</v>
      </c>
      <c r="AD78">
        <v>34.74</v>
      </c>
      <c r="AE78">
        <v>3.31</v>
      </c>
      <c r="AF78">
        <v>0.49</v>
      </c>
      <c r="AG78">
        <v>0.17</v>
      </c>
      <c r="AH78">
        <v>0</v>
      </c>
      <c r="AI78">
        <v>0.25</v>
      </c>
      <c r="AJ78">
        <v>0.31</v>
      </c>
      <c r="AK78">
        <v>0</v>
      </c>
      <c r="AL78">
        <v>113.66</v>
      </c>
      <c r="AM78">
        <v>0.35</v>
      </c>
      <c r="AN78">
        <v>0.31</v>
      </c>
      <c r="AO78">
        <v>0.35</v>
      </c>
      <c r="AP78">
        <v>11.65</v>
      </c>
      <c r="AQ78">
        <v>0.35</v>
      </c>
      <c r="AR78">
        <v>0</v>
      </c>
      <c r="AS78">
        <v>100</v>
      </c>
      <c r="AT78">
        <v>55</v>
      </c>
      <c r="AU78">
        <v>50</v>
      </c>
      <c r="AV78">
        <v>50</v>
      </c>
      <c r="AW78">
        <v>10</v>
      </c>
      <c r="AX78">
        <v>20</v>
      </c>
      <c r="AY78">
        <v>50</v>
      </c>
      <c r="AZ78">
        <v>30</v>
      </c>
      <c r="BA78">
        <v>53.34</v>
      </c>
      <c r="BB78">
        <v>0</v>
      </c>
      <c r="BC78">
        <v>5</v>
      </c>
      <c r="BD78">
        <v>0</v>
      </c>
      <c r="BE78">
        <v>21.94</v>
      </c>
      <c r="BF78">
        <v>11.63</v>
      </c>
      <c r="BG78">
        <v>125</v>
      </c>
    </row>
    <row r="79" spans="7:59">
      <c r="G79" t="s">
        <v>121</v>
      </c>
      <c r="H79" s="115">
        <v>214.86999999999998</v>
      </c>
      <c r="I79" s="88">
        <v>58.18</v>
      </c>
      <c r="J79" s="88">
        <v>3.73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340.22</v>
      </c>
      <c r="P79" s="88">
        <v>0</v>
      </c>
      <c r="Q79" s="88">
        <v>0</v>
      </c>
      <c r="R79" s="88">
        <v>0</v>
      </c>
      <c r="S79" s="116">
        <v>0</v>
      </c>
      <c r="W79">
        <v>57.79</v>
      </c>
      <c r="X79">
        <v>140.63</v>
      </c>
      <c r="Y79">
        <v>0.47</v>
      </c>
      <c r="Z79">
        <v>25.48</v>
      </c>
      <c r="AA79">
        <v>2.89</v>
      </c>
      <c r="AB79">
        <v>0</v>
      </c>
      <c r="AC79">
        <v>0</v>
      </c>
      <c r="AD79">
        <v>34.74</v>
      </c>
      <c r="AE79">
        <v>3.4</v>
      </c>
      <c r="AF79">
        <v>0.53</v>
      </c>
      <c r="AG79">
        <v>0.17</v>
      </c>
      <c r="AH79">
        <v>0</v>
      </c>
      <c r="AI79">
        <v>0.27</v>
      </c>
      <c r="AJ79">
        <v>0.33</v>
      </c>
      <c r="AK79">
        <v>0</v>
      </c>
      <c r="AL79">
        <v>43.34</v>
      </c>
      <c r="AM79">
        <v>0.39</v>
      </c>
      <c r="AN79">
        <v>0.33</v>
      </c>
      <c r="AO79">
        <v>0.39</v>
      </c>
      <c r="AP79">
        <v>11.65</v>
      </c>
      <c r="AQ79">
        <v>0.37</v>
      </c>
      <c r="AR79">
        <v>0</v>
      </c>
      <c r="AS79">
        <v>100</v>
      </c>
      <c r="AT79">
        <v>55</v>
      </c>
      <c r="AU79">
        <v>50</v>
      </c>
      <c r="AV79">
        <v>50</v>
      </c>
      <c r="AW79">
        <v>10</v>
      </c>
      <c r="AX79">
        <v>20</v>
      </c>
      <c r="AY79">
        <v>50</v>
      </c>
      <c r="AZ79">
        <v>30</v>
      </c>
      <c r="BA79">
        <v>53.34</v>
      </c>
      <c r="BB79">
        <v>0</v>
      </c>
      <c r="BC79">
        <v>5</v>
      </c>
      <c r="BD79">
        <v>0</v>
      </c>
      <c r="BE79">
        <v>21.94</v>
      </c>
      <c r="BF79">
        <v>11.63</v>
      </c>
      <c r="BG79">
        <v>125</v>
      </c>
    </row>
    <row r="80" spans="7:59">
      <c r="G80" t="s">
        <v>122</v>
      </c>
      <c r="H80" s="115">
        <v>234.13999999999996</v>
      </c>
      <c r="I80" s="88">
        <v>58.18</v>
      </c>
      <c r="J80" s="88">
        <v>3.73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340.22</v>
      </c>
      <c r="P80" s="88">
        <v>0</v>
      </c>
      <c r="Q80" s="88">
        <v>0</v>
      </c>
      <c r="R80" s="88">
        <v>0</v>
      </c>
      <c r="S80" s="116">
        <v>0</v>
      </c>
      <c r="W80">
        <v>57.79</v>
      </c>
      <c r="X80">
        <v>140.63</v>
      </c>
      <c r="Y80">
        <v>0.47</v>
      </c>
      <c r="Z80">
        <v>25.48</v>
      </c>
      <c r="AA80">
        <v>2.89</v>
      </c>
      <c r="AB80">
        <v>0</v>
      </c>
      <c r="AC80">
        <v>0</v>
      </c>
      <c r="AD80">
        <v>34.74</v>
      </c>
      <c r="AE80">
        <v>3.4</v>
      </c>
      <c r="AF80">
        <v>0.53</v>
      </c>
      <c r="AG80">
        <v>0.17</v>
      </c>
      <c r="AH80">
        <v>0</v>
      </c>
      <c r="AI80">
        <v>0.27</v>
      </c>
      <c r="AJ80">
        <v>0.33</v>
      </c>
      <c r="AK80">
        <v>0</v>
      </c>
      <c r="AL80">
        <v>62.61</v>
      </c>
      <c r="AM80">
        <v>0.39</v>
      </c>
      <c r="AN80">
        <v>0.33</v>
      </c>
      <c r="AO80">
        <v>0.39</v>
      </c>
      <c r="AP80">
        <v>11.65</v>
      </c>
      <c r="AQ80">
        <v>0.37</v>
      </c>
      <c r="AR80">
        <v>0</v>
      </c>
      <c r="AS80">
        <v>100</v>
      </c>
      <c r="AT80">
        <v>55</v>
      </c>
      <c r="AU80">
        <v>50</v>
      </c>
      <c r="AV80">
        <v>50</v>
      </c>
      <c r="AW80">
        <v>10</v>
      </c>
      <c r="AX80">
        <v>20</v>
      </c>
      <c r="AY80">
        <v>50</v>
      </c>
      <c r="AZ80">
        <v>30</v>
      </c>
      <c r="BA80">
        <v>53.34</v>
      </c>
      <c r="BB80">
        <v>0</v>
      </c>
      <c r="BC80">
        <v>5</v>
      </c>
      <c r="BD80">
        <v>0</v>
      </c>
      <c r="BE80">
        <v>21.94</v>
      </c>
      <c r="BF80">
        <v>11.63</v>
      </c>
      <c r="BG80">
        <v>125</v>
      </c>
    </row>
    <row r="81" spans="7:59">
      <c r="G81" t="s">
        <v>123</v>
      </c>
      <c r="H81" s="115">
        <v>216.79999999999998</v>
      </c>
      <c r="I81" s="88">
        <v>53.37</v>
      </c>
      <c r="J81" s="88">
        <v>3.73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340.22</v>
      </c>
      <c r="P81" s="88">
        <v>0</v>
      </c>
      <c r="Q81" s="88">
        <v>0</v>
      </c>
      <c r="R81" s="88">
        <v>0</v>
      </c>
      <c r="S81" s="116">
        <v>0</v>
      </c>
      <c r="W81">
        <v>52.98</v>
      </c>
      <c r="X81">
        <v>140.63</v>
      </c>
      <c r="Y81">
        <v>0.47</v>
      </c>
      <c r="Z81">
        <v>25.48</v>
      </c>
      <c r="AA81">
        <v>2.89</v>
      </c>
      <c r="AB81">
        <v>0</v>
      </c>
      <c r="AC81">
        <v>0</v>
      </c>
      <c r="AD81">
        <v>34.74</v>
      </c>
      <c r="AE81">
        <v>3.4</v>
      </c>
      <c r="AF81">
        <v>0.53</v>
      </c>
      <c r="AG81">
        <v>0.17</v>
      </c>
      <c r="AH81">
        <v>0</v>
      </c>
      <c r="AI81">
        <v>0.27</v>
      </c>
      <c r="AJ81">
        <v>0.33</v>
      </c>
      <c r="AK81">
        <v>0</v>
      </c>
      <c r="AL81">
        <v>45.27</v>
      </c>
      <c r="AM81">
        <v>0.39</v>
      </c>
      <c r="AN81">
        <v>0.33</v>
      </c>
      <c r="AO81">
        <v>0.39</v>
      </c>
      <c r="AP81">
        <v>11.65</v>
      </c>
      <c r="AQ81">
        <v>0.37</v>
      </c>
      <c r="AR81">
        <v>0</v>
      </c>
      <c r="AS81">
        <v>100</v>
      </c>
      <c r="AT81">
        <v>55</v>
      </c>
      <c r="AU81">
        <v>50</v>
      </c>
      <c r="AV81">
        <v>50</v>
      </c>
      <c r="AW81">
        <v>10</v>
      </c>
      <c r="AX81">
        <v>20</v>
      </c>
      <c r="AY81">
        <v>50</v>
      </c>
      <c r="AZ81">
        <v>30</v>
      </c>
      <c r="BA81">
        <v>53.34</v>
      </c>
      <c r="BB81">
        <v>0</v>
      </c>
      <c r="BC81">
        <v>5</v>
      </c>
      <c r="BD81">
        <v>0</v>
      </c>
      <c r="BE81">
        <v>21.94</v>
      </c>
      <c r="BF81">
        <v>11.63</v>
      </c>
      <c r="BG81">
        <v>125</v>
      </c>
    </row>
    <row r="82" spans="7:59">
      <c r="G82" t="s">
        <v>124</v>
      </c>
      <c r="H82" s="115">
        <v>190.78999999999996</v>
      </c>
      <c r="I82" s="88">
        <v>53.37</v>
      </c>
      <c r="J82" s="88">
        <v>3.73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340.22</v>
      </c>
      <c r="P82" s="88">
        <v>0</v>
      </c>
      <c r="Q82" s="88">
        <v>0</v>
      </c>
      <c r="R82" s="88">
        <v>0</v>
      </c>
      <c r="S82" s="116">
        <v>0</v>
      </c>
      <c r="W82">
        <v>52.98</v>
      </c>
      <c r="X82">
        <v>140.63</v>
      </c>
      <c r="Y82">
        <v>0.47</v>
      </c>
      <c r="Z82">
        <v>25.48</v>
      </c>
      <c r="AA82">
        <v>2.89</v>
      </c>
      <c r="AB82">
        <v>0</v>
      </c>
      <c r="AC82">
        <v>0</v>
      </c>
      <c r="AD82">
        <v>34.74</v>
      </c>
      <c r="AE82">
        <v>3.4</v>
      </c>
      <c r="AF82">
        <v>0.53</v>
      </c>
      <c r="AG82">
        <v>0.17</v>
      </c>
      <c r="AH82">
        <v>0</v>
      </c>
      <c r="AI82">
        <v>0.27</v>
      </c>
      <c r="AJ82">
        <v>0.33</v>
      </c>
      <c r="AK82">
        <v>0</v>
      </c>
      <c r="AL82">
        <v>19.260000000000002</v>
      </c>
      <c r="AM82">
        <v>0.39</v>
      </c>
      <c r="AN82">
        <v>0.33</v>
      </c>
      <c r="AO82">
        <v>0.39</v>
      </c>
      <c r="AP82">
        <v>11.65</v>
      </c>
      <c r="AQ82">
        <v>0.37</v>
      </c>
      <c r="AR82">
        <v>0</v>
      </c>
      <c r="AS82">
        <v>100</v>
      </c>
      <c r="AT82">
        <v>55</v>
      </c>
      <c r="AU82">
        <v>50</v>
      </c>
      <c r="AV82">
        <v>50</v>
      </c>
      <c r="AW82">
        <v>10</v>
      </c>
      <c r="AX82">
        <v>20</v>
      </c>
      <c r="AY82">
        <v>50</v>
      </c>
      <c r="AZ82">
        <v>30</v>
      </c>
      <c r="BA82">
        <v>53.34</v>
      </c>
      <c r="BB82">
        <v>0</v>
      </c>
      <c r="BC82">
        <v>5</v>
      </c>
      <c r="BD82">
        <v>0</v>
      </c>
      <c r="BE82">
        <v>21.94</v>
      </c>
      <c r="BF82">
        <v>11.63</v>
      </c>
      <c r="BG82">
        <v>125</v>
      </c>
    </row>
    <row r="83" spans="7:59">
      <c r="G83" t="s">
        <v>125</v>
      </c>
      <c r="H83" s="115">
        <v>120.47000000000001</v>
      </c>
      <c r="I83" s="88">
        <v>48.55</v>
      </c>
      <c r="J83" s="88">
        <v>3.73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340.22</v>
      </c>
      <c r="P83" s="88">
        <v>0</v>
      </c>
      <c r="Q83" s="88">
        <v>0</v>
      </c>
      <c r="R83" s="88">
        <v>0</v>
      </c>
      <c r="S83" s="116">
        <v>0</v>
      </c>
      <c r="W83">
        <v>48.16</v>
      </c>
      <c r="X83">
        <v>70.31</v>
      </c>
      <c r="Y83">
        <v>0.47</v>
      </c>
      <c r="Z83">
        <v>25.48</v>
      </c>
      <c r="AA83">
        <v>2.89</v>
      </c>
      <c r="AB83">
        <v>0</v>
      </c>
      <c r="AC83">
        <v>0</v>
      </c>
      <c r="AD83">
        <v>34.74</v>
      </c>
      <c r="AE83">
        <v>3.4</v>
      </c>
      <c r="AF83">
        <v>0.53</v>
      </c>
      <c r="AG83">
        <v>0.17</v>
      </c>
      <c r="AH83">
        <v>0</v>
      </c>
      <c r="AI83">
        <v>0.27</v>
      </c>
      <c r="AJ83">
        <v>0.33</v>
      </c>
      <c r="AK83">
        <v>0</v>
      </c>
      <c r="AL83">
        <v>19.260000000000002</v>
      </c>
      <c r="AM83">
        <v>0.39</v>
      </c>
      <c r="AN83">
        <v>0.33</v>
      </c>
      <c r="AO83">
        <v>0.39</v>
      </c>
      <c r="AP83">
        <v>11.65</v>
      </c>
      <c r="AQ83">
        <v>0.37</v>
      </c>
      <c r="AR83">
        <v>0</v>
      </c>
      <c r="AS83">
        <v>100</v>
      </c>
      <c r="AT83">
        <v>55</v>
      </c>
      <c r="AU83">
        <v>50</v>
      </c>
      <c r="AV83">
        <v>50</v>
      </c>
      <c r="AW83">
        <v>10</v>
      </c>
      <c r="AX83">
        <v>20</v>
      </c>
      <c r="AY83">
        <v>50</v>
      </c>
      <c r="AZ83">
        <v>30</v>
      </c>
      <c r="BA83">
        <v>53.34</v>
      </c>
      <c r="BB83">
        <v>0</v>
      </c>
      <c r="BC83">
        <v>5</v>
      </c>
      <c r="BD83">
        <v>0</v>
      </c>
      <c r="BE83">
        <v>21.94</v>
      </c>
      <c r="BF83">
        <v>11.63</v>
      </c>
      <c r="BG83">
        <v>125</v>
      </c>
    </row>
    <row r="84" spans="7:59">
      <c r="G84" t="s">
        <v>126</v>
      </c>
      <c r="H84" s="115">
        <v>120.47000000000001</v>
      </c>
      <c r="I84" s="88">
        <v>38.92</v>
      </c>
      <c r="J84" s="88">
        <v>3.73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340.22</v>
      </c>
      <c r="P84" s="88">
        <v>0</v>
      </c>
      <c r="Q84" s="88">
        <v>0</v>
      </c>
      <c r="R84" s="88">
        <v>0</v>
      </c>
      <c r="S84" s="116">
        <v>0</v>
      </c>
      <c r="W84">
        <v>38.53</v>
      </c>
      <c r="X84">
        <v>70.31</v>
      </c>
      <c r="Y84">
        <v>0.47</v>
      </c>
      <c r="Z84">
        <v>25.48</v>
      </c>
      <c r="AA84">
        <v>2.89</v>
      </c>
      <c r="AB84">
        <v>0</v>
      </c>
      <c r="AC84">
        <v>0</v>
      </c>
      <c r="AD84">
        <v>34.74</v>
      </c>
      <c r="AE84">
        <v>3.4</v>
      </c>
      <c r="AF84">
        <v>0.53</v>
      </c>
      <c r="AG84">
        <v>0.17</v>
      </c>
      <c r="AH84">
        <v>0</v>
      </c>
      <c r="AI84">
        <v>0.27</v>
      </c>
      <c r="AJ84">
        <v>0.33</v>
      </c>
      <c r="AK84">
        <v>0</v>
      </c>
      <c r="AL84">
        <v>19.260000000000002</v>
      </c>
      <c r="AM84">
        <v>0.39</v>
      </c>
      <c r="AN84">
        <v>0.33</v>
      </c>
      <c r="AO84">
        <v>0.39</v>
      </c>
      <c r="AP84">
        <v>11.65</v>
      </c>
      <c r="AQ84">
        <v>0.37</v>
      </c>
      <c r="AR84">
        <v>0</v>
      </c>
      <c r="AS84">
        <v>100</v>
      </c>
      <c r="AT84">
        <v>55</v>
      </c>
      <c r="AU84">
        <v>50</v>
      </c>
      <c r="AV84">
        <v>50</v>
      </c>
      <c r="AW84">
        <v>10</v>
      </c>
      <c r="AX84">
        <v>20</v>
      </c>
      <c r="AY84">
        <v>50</v>
      </c>
      <c r="AZ84">
        <v>30</v>
      </c>
      <c r="BA84">
        <v>53.34</v>
      </c>
      <c r="BB84">
        <v>0</v>
      </c>
      <c r="BC84">
        <v>5</v>
      </c>
      <c r="BD84">
        <v>0</v>
      </c>
      <c r="BE84">
        <v>21.94</v>
      </c>
      <c r="BF84">
        <v>11.63</v>
      </c>
      <c r="BG84">
        <v>125</v>
      </c>
    </row>
    <row r="85" spans="7:59">
      <c r="G85" t="s">
        <v>127</v>
      </c>
      <c r="H85" s="115">
        <v>50.160000000000004</v>
      </c>
      <c r="I85" s="88">
        <v>29.29</v>
      </c>
      <c r="J85" s="88">
        <v>3.73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340.22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0</v>
      </c>
      <c r="Y85">
        <v>0.47</v>
      </c>
      <c r="Z85">
        <v>25.48</v>
      </c>
      <c r="AA85">
        <v>2.89</v>
      </c>
      <c r="AB85">
        <v>0</v>
      </c>
      <c r="AC85">
        <v>0</v>
      </c>
      <c r="AD85">
        <v>34.74</v>
      </c>
      <c r="AE85">
        <v>3.4</v>
      </c>
      <c r="AF85">
        <v>0.53</v>
      </c>
      <c r="AG85">
        <v>0.17</v>
      </c>
      <c r="AH85">
        <v>0</v>
      </c>
      <c r="AI85">
        <v>0.27</v>
      </c>
      <c r="AJ85">
        <v>0.33</v>
      </c>
      <c r="AK85">
        <v>0</v>
      </c>
      <c r="AL85">
        <v>19.260000000000002</v>
      </c>
      <c r="AM85">
        <v>0.39</v>
      </c>
      <c r="AN85">
        <v>0.33</v>
      </c>
      <c r="AO85">
        <v>0.39</v>
      </c>
      <c r="AP85">
        <v>11.65</v>
      </c>
      <c r="AQ85">
        <v>0.37</v>
      </c>
      <c r="AR85">
        <v>0</v>
      </c>
      <c r="AS85">
        <v>100</v>
      </c>
      <c r="AT85">
        <v>55</v>
      </c>
      <c r="AU85">
        <v>50</v>
      </c>
      <c r="AV85">
        <v>50</v>
      </c>
      <c r="AW85">
        <v>10</v>
      </c>
      <c r="AX85">
        <v>20</v>
      </c>
      <c r="AY85">
        <v>50</v>
      </c>
      <c r="AZ85">
        <v>30</v>
      </c>
      <c r="BA85">
        <v>53.34</v>
      </c>
      <c r="BB85">
        <v>0</v>
      </c>
      <c r="BC85">
        <v>5</v>
      </c>
      <c r="BD85">
        <v>0</v>
      </c>
      <c r="BE85">
        <v>21.94</v>
      </c>
      <c r="BF85">
        <v>11.63</v>
      </c>
      <c r="BG85">
        <v>125</v>
      </c>
    </row>
    <row r="86" spans="7:59">
      <c r="G86" t="s">
        <v>128</v>
      </c>
      <c r="H86" s="115">
        <v>50.160000000000004</v>
      </c>
      <c r="I86" s="88">
        <v>14.84</v>
      </c>
      <c r="J86" s="88">
        <v>3.73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340.22</v>
      </c>
      <c r="P86" s="88">
        <v>0</v>
      </c>
      <c r="Q86" s="88">
        <v>0</v>
      </c>
      <c r="R86" s="88">
        <v>0</v>
      </c>
      <c r="S86" s="116">
        <v>0</v>
      </c>
      <c r="W86">
        <v>14.45</v>
      </c>
      <c r="X86">
        <v>0</v>
      </c>
      <c r="Y86">
        <v>0.47</v>
      </c>
      <c r="Z86">
        <v>25.48</v>
      </c>
      <c r="AA86">
        <v>2.89</v>
      </c>
      <c r="AB86">
        <v>0</v>
      </c>
      <c r="AC86">
        <v>0</v>
      </c>
      <c r="AD86">
        <v>34.74</v>
      </c>
      <c r="AE86">
        <v>3.4</v>
      </c>
      <c r="AF86">
        <v>0.53</v>
      </c>
      <c r="AG86">
        <v>0.17</v>
      </c>
      <c r="AH86">
        <v>0</v>
      </c>
      <c r="AI86">
        <v>0.27</v>
      </c>
      <c r="AJ86">
        <v>0.33</v>
      </c>
      <c r="AK86">
        <v>0</v>
      </c>
      <c r="AL86">
        <v>19.260000000000002</v>
      </c>
      <c r="AM86">
        <v>0.39</v>
      </c>
      <c r="AN86">
        <v>0.33</v>
      </c>
      <c r="AO86">
        <v>0.39</v>
      </c>
      <c r="AP86">
        <v>11.65</v>
      </c>
      <c r="AQ86">
        <v>0.37</v>
      </c>
      <c r="AR86">
        <v>0</v>
      </c>
      <c r="AS86">
        <v>100</v>
      </c>
      <c r="AT86">
        <v>55</v>
      </c>
      <c r="AU86">
        <v>50</v>
      </c>
      <c r="AV86">
        <v>50</v>
      </c>
      <c r="AW86">
        <v>10</v>
      </c>
      <c r="AX86">
        <v>20</v>
      </c>
      <c r="AY86">
        <v>50</v>
      </c>
      <c r="AZ86">
        <v>30</v>
      </c>
      <c r="BA86">
        <v>53.34</v>
      </c>
      <c r="BB86">
        <v>0</v>
      </c>
      <c r="BC86">
        <v>5</v>
      </c>
      <c r="BD86">
        <v>0</v>
      </c>
      <c r="BE86">
        <v>21.94</v>
      </c>
      <c r="BF86">
        <v>11.63</v>
      </c>
      <c r="BG86">
        <v>125</v>
      </c>
    </row>
    <row r="87" spans="7:59">
      <c r="G87" t="s">
        <v>129</v>
      </c>
      <c r="H87" s="115">
        <v>50.21</v>
      </c>
      <c r="I87" s="88">
        <v>9.9400000000000013</v>
      </c>
      <c r="J87" s="88">
        <v>3.85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340.22</v>
      </c>
      <c r="P87" s="88">
        <v>0</v>
      </c>
      <c r="Q87" s="88">
        <v>0</v>
      </c>
      <c r="R87" s="88">
        <v>0</v>
      </c>
      <c r="S87" s="116">
        <v>0</v>
      </c>
      <c r="W87">
        <v>9.6300000000000008</v>
      </c>
      <c r="X87">
        <v>0</v>
      </c>
      <c r="Y87">
        <v>0.5</v>
      </c>
      <c r="Z87">
        <v>25.48</v>
      </c>
      <c r="AA87">
        <v>2.89</v>
      </c>
      <c r="AB87">
        <v>0</v>
      </c>
      <c r="AC87">
        <v>0</v>
      </c>
      <c r="AD87">
        <v>34.74</v>
      </c>
      <c r="AE87">
        <v>3.5</v>
      </c>
      <c r="AF87">
        <v>0.56000000000000005</v>
      </c>
      <c r="AG87">
        <v>0.18</v>
      </c>
      <c r="AH87">
        <v>0</v>
      </c>
      <c r="AI87">
        <v>0.28999999999999998</v>
      </c>
      <c r="AJ87">
        <v>0.35</v>
      </c>
      <c r="AK87">
        <v>0</v>
      </c>
      <c r="AL87">
        <v>19.260000000000002</v>
      </c>
      <c r="AM87">
        <v>0.31</v>
      </c>
      <c r="AN87">
        <v>0.35</v>
      </c>
      <c r="AO87">
        <v>0.31</v>
      </c>
      <c r="AP87">
        <v>11.65</v>
      </c>
      <c r="AQ87">
        <v>0.39</v>
      </c>
      <c r="AR87">
        <v>0</v>
      </c>
      <c r="AS87">
        <v>100</v>
      </c>
      <c r="AT87">
        <v>55</v>
      </c>
      <c r="AU87">
        <v>50</v>
      </c>
      <c r="AV87">
        <v>50</v>
      </c>
      <c r="AW87">
        <v>10</v>
      </c>
      <c r="AX87">
        <v>20</v>
      </c>
      <c r="AY87">
        <v>50</v>
      </c>
      <c r="AZ87">
        <v>30</v>
      </c>
      <c r="BA87">
        <v>53.34</v>
      </c>
      <c r="BB87">
        <v>0</v>
      </c>
      <c r="BC87">
        <v>5</v>
      </c>
      <c r="BD87">
        <v>0</v>
      </c>
      <c r="BE87">
        <v>21.94</v>
      </c>
      <c r="BF87">
        <v>11.63</v>
      </c>
      <c r="BG87">
        <v>125</v>
      </c>
    </row>
    <row r="88" spans="7:59">
      <c r="G88" t="s">
        <v>130</v>
      </c>
      <c r="H88" s="115">
        <v>47.32</v>
      </c>
      <c r="I88" s="88">
        <v>0.31</v>
      </c>
      <c r="J88" s="88">
        <v>3.85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340.22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0.5</v>
      </c>
      <c r="Z88">
        <v>25.48</v>
      </c>
      <c r="AA88">
        <v>2.89</v>
      </c>
      <c r="AB88">
        <v>0</v>
      </c>
      <c r="AC88">
        <v>0</v>
      </c>
      <c r="AD88">
        <v>34.74</v>
      </c>
      <c r="AE88">
        <v>3.5</v>
      </c>
      <c r="AF88">
        <v>0.56000000000000005</v>
      </c>
      <c r="AG88">
        <v>0.18</v>
      </c>
      <c r="AH88">
        <v>0</v>
      </c>
      <c r="AI88">
        <v>0.28999999999999998</v>
      </c>
      <c r="AJ88">
        <v>0.35</v>
      </c>
      <c r="AK88">
        <v>0</v>
      </c>
      <c r="AL88">
        <v>16.37</v>
      </c>
      <c r="AM88">
        <v>0.31</v>
      </c>
      <c r="AN88">
        <v>0.35</v>
      </c>
      <c r="AO88">
        <v>0.31</v>
      </c>
      <c r="AP88">
        <v>11.65</v>
      </c>
      <c r="AQ88">
        <v>0.39</v>
      </c>
      <c r="AR88">
        <v>0</v>
      </c>
      <c r="AS88">
        <v>100</v>
      </c>
      <c r="AT88">
        <v>55</v>
      </c>
      <c r="AU88">
        <v>50</v>
      </c>
      <c r="AV88">
        <v>50</v>
      </c>
      <c r="AW88">
        <v>10</v>
      </c>
      <c r="AX88">
        <v>20</v>
      </c>
      <c r="AY88">
        <v>50</v>
      </c>
      <c r="AZ88">
        <v>30</v>
      </c>
      <c r="BA88">
        <v>53.34</v>
      </c>
      <c r="BB88">
        <v>0</v>
      </c>
      <c r="BC88">
        <v>5</v>
      </c>
      <c r="BD88">
        <v>0</v>
      </c>
      <c r="BE88">
        <v>21.94</v>
      </c>
      <c r="BF88">
        <v>11.63</v>
      </c>
      <c r="BG88">
        <v>125</v>
      </c>
    </row>
    <row r="89" spans="7:59">
      <c r="G89" t="s">
        <v>131</v>
      </c>
      <c r="H89" s="115">
        <v>30.95</v>
      </c>
      <c r="I89" s="88">
        <v>0.31</v>
      </c>
      <c r="J89" s="88">
        <v>3.85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0.5</v>
      </c>
      <c r="Z89">
        <v>25.48</v>
      </c>
      <c r="AA89">
        <v>2.89</v>
      </c>
      <c r="AB89">
        <v>0</v>
      </c>
      <c r="AC89">
        <v>0</v>
      </c>
      <c r="AD89">
        <v>34.74</v>
      </c>
      <c r="AE89">
        <v>3.5</v>
      </c>
      <c r="AF89">
        <v>0.56000000000000005</v>
      </c>
      <c r="AG89">
        <v>0.18</v>
      </c>
      <c r="AH89">
        <v>0</v>
      </c>
      <c r="AI89">
        <v>0.28999999999999998</v>
      </c>
      <c r="AJ89">
        <v>0.35</v>
      </c>
      <c r="AK89">
        <v>0</v>
      </c>
      <c r="AL89">
        <v>0</v>
      </c>
      <c r="AM89">
        <v>0.31</v>
      </c>
      <c r="AN89">
        <v>0.35</v>
      </c>
      <c r="AO89">
        <v>0.31</v>
      </c>
      <c r="AP89">
        <v>11.65</v>
      </c>
      <c r="AQ89">
        <v>0.39</v>
      </c>
      <c r="AR89">
        <v>0</v>
      </c>
      <c r="AS89">
        <v>100</v>
      </c>
      <c r="AT89">
        <v>55</v>
      </c>
      <c r="AU89">
        <v>50</v>
      </c>
      <c r="AV89">
        <v>50</v>
      </c>
      <c r="AW89">
        <v>10</v>
      </c>
      <c r="AX89">
        <v>20</v>
      </c>
      <c r="AY89">
        <v>50</v>
      </c>
      <c r="AZ89">
        <v>30</v>
      </c>
      <c r="BA89">
        <v>53.34</v>
      </c>
      <c r="BB89">
        <v>0</v>
      </c>
      <c r="BC89">
        <v>5</v>
      </c>
      <c r="BD89">
        <v>0</v>
      </c>
      <c r="BE89">
        <v>21.94</v>
      </c>
      <c r="BF89">
        <v>11.63</v>
      </c>
      <c r="BG89">
        <v>125</v>
      </c>
    </row>
    <row r="90" spans="7:59">
      <c r="G90" t="s">
        <v>132</v>
      </c>
      <c r="H90" s="115">
        <v>30.95</v>
      </c>
      <c r="I90" s="88">
        <v>0.31</v>
      </c>
      <c r="J90" s="88">
        <v>3.85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0.5</v>
      </c>
      <c r="Z90">
        <v>25.48</v>
      </c>
      <c r="AA90">
        <v>2.89</v>
      </c>
      <c r="AB90">
        <v>0</v>
      </c>
      <c r="AC90">
        <v>0</v>
      </c>
      <c r="AD90">
        <v>34.74</v>
      </c>
      <c r="AE90">
        <v>3.5</v>
      </c>
      <c r="AF90">
        <v>0.56000000000000005</v>
      </c>
      <c r="AG90">
        <v>0.18</v>
      </c>
      <c r="AH90">
        <v>0</v>
      </c>
      <c r="AI90">
        <v>0.28999999999999998</v>
      </c>
      <c r="AJ90">
        <v>0.35</v>
      </c>
      <c r="AK90">
        <v>0</v>
      </c>
      <c r="AL90">
        <v>0</v>
      </c>
      <c r="AM90">
        <v>0.31</v>
      </c>
      <c r="AN90">
        <v>0.35</v>
      </c>
      <c r="AO90">
        <v>0.31</v>
      </c>
      <c r="AP90">
        <v>11.65</v>
      </c>
      <c r="AQ90">
        <v>0.39</v>
      </c>
      <c r="AR90">
        <v>0</v>
      </c>
      <c r="AS90">
        <v>100</v>
      </c>
      <c r="AT90">
        <v>55</v>
      </c>
      <c r="AU90">
        <v>50</v>
      </c>
      <c r="AV90">
        <v>50</v>
      </c>
      <c r="AW90">
        <v>10</v>
      </c>
      <c r="AX90">
        <v>20</v>
      </c>
      <c r="AY90">
        <v>50</v>
      </c>
      <c r="AZ90">
        <v>30</v>
      </c>
      <c r="BA90">
        <v>53.34</v>
      </c>
      <c r="BB90">
        <v>0</v>
      </c>
      <c r="BC90">
        <v>5</v>
      </c>
      <c r="BD90">
        <v>0</v>
      </c>
      <c r="BE90">
        <v>21.94</v>
      </c>
      <c r="BF90">
        <v>11.63</v>
      </c>
      <c r="BG90">
        <v>125</v>
      </c>
    </row>
    <row r="91" spans="7:59">
      <c r="G91" t="s">
        <v>133</v>
      </c>
      <c r="H91" s="115">
        <v>29.93</v>
      </c>
      <c r="I91" s="88">
        <v>0.31</v>
      </c>
      <c r="J91" s="88">
        <v>3.93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0.5</v>
      </c>
      <c r="Z91">
        <v>24.46</v>
      </c>
      <c r="AA91">
        <v>2.89</v>
      </c>
      <c r="AB91">
        <v>0</v>
      </c>
      <c r="AC91">
        <v>15.04</v>
      </c>
      <c r="AD91">
        <v>34.74</v>
      </c>
      <c r="AE91">
        <v>3.58</v>
      </c>
      <c r="AF91">
        <v>0.56000000000000005</v>
      </c>
      <c r="AG91">
        <v>0.18</v>
      </c>
      <c r="AH91">
        <v>44.87</v>
      </c>
      <c r="AI91">
        <v>0.28999999999999998</v>
      </c>
      <c r="AJ91">
        <v>0.35</v>
      </c>
      <c r="AK91">
        <v>0</v>
      </c>
      <c r="AL91">
        <v>0</v>
      </c>
      <c r="AM91">
        <v>0.31</v>
      </c>
      <c r="AN91">
        <v>0.35</v>
      </c>
      <c r="AO91">
        <v>0.31</v>
      </c>
      <c r="AP91">
        <v>11.65</v>
      </c>
      <c r="AQ91">
        <v>0.39</v>
      </c>
      <c r="AR91">
        <v>0</v>
      </c>
      <c r="AS91">
        <v>100</v>
      </c>
      <c r="AT91">
        <v>55</v>
      </c>
      <c r="AU91">
        <v>50</v>
      </c>
      <c r="AV91">
        <v>50</v>
      </c>
      <c r="AW91">
        <v>10</v>
      </c>
      <c r="AX91">
        <v>20</v>
      </c>
      <c r="AY91">
        <v>50</v>
      </c>
      <c r="AZ91">
        <v>30</v>
      </c>
      <c r="BA91">
        <v>53.34</v>
      </c>
      <c r="BB91">
        <v>0</v>
      </c>
      <c r="BC91">
        <v>5</v>
      </c>
      <c r="BD91">
        <v>0</v>
      </c>
      <c r="BE91">
        <v>21.94</v>
      </c>
      <c r="BF91">
        <v>11.63</v>
      </c>
      <c r="BG91">
        <v>125</v>
      </c>
    </row>
    <row r="92" spans="7:59">
      <c r="G92" t="s">
        <v>134</v>
      </c>
      <c r="H92" s="115">
        <v>29.93</v>
      </c>
      <c r="I92" s="88">
        <v>0.31</v>
      </c>
      <c r="J92" s="88">
        <v>3.93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0.5</v>
      </c>
      <c r="Z92">
        <v>24.46</v>
      </c>
      <c r="AA92">
        <v>2.89</v>
      </c>
      <c r="AB92">
        <v>0</v>
      </c>
      <c r="AC92">
        <v>15.04</v>
      </c>
      <c r="AD92">
        <v>34.74</v>
      </c>
      <c r="AE92">
        <v>3.58</v>
      </c>
      <c r="AF92">
        <v>0.56000000000000005</v>
      </c>
      <c r="AG92">
        <v>0.18</v>
      </c>
      <c r="AH92">
        <v>44.87</v>
      </c>
      <c r="AI92">
        <v>0.28999999999999998</v>
      </c>
      <c r="AJ92">
        <v>0.35</v>
      </c>
      <c r="AK92">
        <v>0</v>
      </c>
      <c r="AL92">
        <v>0</v>
      </c>
      <c r="AM92">
        <v>0.31</v>
      </c>
      <c r="AN92">
        <v>0.35</v>
      </c>
      <c r="AO92">
        <v>0.31</v>
      </c>
      <c r="AP92">
        <v>11.65</v>
      </c>
      <c r="AQ92">
        <v>0.39</v>
      </c>
      <c r="AR92">
        <v>0</v>
      </c>
      <c r="AS92">
        <v>100</v>
      </c>
      <c r="AT92">
        <v>55</v>
      </c>
      <c r="AU92">
        <v>50</v>
      </c>
      <c r="AV92">
        <v>50</v>
      </c>
      <c r="AW92">
        <v>10</v>
      </c>
      <c r="AX92">
        <v>20</v>
      </c>
      <c r="AY92">
        <v>50</v>
      </c>
      <c r="AZ92">
        <v>30</v>
      </c>
      <c r="BA92">
        <v>53.34</v>
      </c>
      <c r="BB92">
        <v>0</v>
      </c>
      <c r="BC92">
        <v>5</v>
      </c>
      <c r="BD92">
        <v>0</v>
      </c>
      <c r="BE92">
        <v>21.94</v>
      </c>
      <c r="BF92">
        <v>11.63</v>
      </c>
      <c r="BG92">
        <v>125</v>
      </c>
    </row>
    <row r="93" spans="7:59">
      <c r="G93" t="s">
        <v>135</v>
      </c>
      <c r="H93" s="115">
        <v>29.93</v>
      </c>
      <c r="I93" s="88">
        <v>0.31</v>
      </c>
      <c r="J93" s="88">
        <v>3.93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0.5</v>
      </c>
      <c r="Z93">
        <v>24.46</v>
      </c>
      <c r="AA93">
        <v>2.89</v>
      </c>
      <c r="AB93">
        <v>0</v>
      </c>
      <c r="AC93">
        <v>15.04</v>
      </c>
      <c r="AD93">
        <v>34.74</v>
      </c>
      <c r="AE93">
        <v>3.58</v>
      </c>
      <c r="AF93">
        <v>0.56000000000000005</v>
      </c>
      <c r="AG93">
        <v>0.18</v>
      </c>
      <c r="AH93">
        <v>44.87</v>
      </c>
      <c r="AI93">
        <v>0.28999999999999998</v>
      </c>
      <c r="AJ93">
        <v>0.35</v>
      </c>
      <c r="AK93">
        <v>0</v>
      </c>
      <c r="AL93">
        <v>0</v>
      </c>
      <c r="AM93">
        <v>0.31</v>
      </c>
      <c r="AN93">
        <v>0.35</v>
      </c>
      <c r="AO93">
        <v>0.31</v>
      </c>
      <c r="AP93">
        <v>11.65</v>
      </c>
      <c r="AQ93">
        <v>0.39</v>
      </c>
      <c r="AR93">
        <v>0</v>
      </c>
      <c r="AS93">
        <v>100</v>
      </c>
      <c r="AT93">
        <v>55</v>
      </c>
      <c r="AU93">
        <v>50</v>
      </c>
      <c r="AV93">
        <v>50</v>
      </c>
      <c r="AW93">
        <v>10</v>
      </c>
      <c r="AX93">
        <v>20</v>
      </c>
      <c r="AY93">
        <v>50</v>
      </c>
      <c r="AZ93">
        <v>30</v>
      </c>
      <c r="BA93">
        <v>53.34</v>
      </c>
      <c r="BB93">
        <v>0</v>
      </c>
      <c r="BC93">
        <v>5</v>
      </c>
      <c r="BD93">
        <v>0</v>
      </c>
      <c r="BE93">
        <v>21.94</v>
      </c>
      <c r="BF93">
        <v>11.63</v>
      </c>
      <c r="BG93">
        <v>125</v>
      </c>
    </row>
    <row r="94" spans="7:59">
      <c r="G94" t="s">
        <v>136</v>
      </c>
      <c r="H94" s="115">
        <v>29.93</v>
      </c>
      <c r="I94" s="88">
        <v>0.31</v>
      </c>
      <c r="J94" s="88">
        <v>3.93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0.5</v>
      </c>
      <c r="Z94">
        <v>24.46</v>
      </c>
      <c r="AA94">
        <v>2.89</v>
      </c>
      <c r="AB94">
        <v>0</v>
      </c>
      <c r="AC94">
        <v>15.04</v>
      </c>
      <c r="AD94">
        <v>34.74</v>
      </c>
      <c r="AE94">
        <v>3.58</v>
      </c>
      <c r="AF94">
        <v>0.56000000000000005</v>
      </c>
      <c r="AG94">
        <v>0.18</v>
      </c>
      <c r="AH94">
        <v>44.87</v>
      </c>
      <c r="AI94">
        <v>0.28999999999999998</v>
      </c>
      <c r="AJ94">
        <v>0.35</v>
      </c>
      <c r="AK94">
        <v>0</v>
      </c>
      <c r="AL94">
        <v>0</v>
      </c>
      <c r="AM94">
        <v>0.31</v>
      </c>
      <c r="AN94">
        <v>0.35</v>
      </c>
      <c r="AO94">
        <v>0.31</v>
      </c>
      <c r="AP94">
        <v>11.65</v>
      </c>
      <c r="AQ94">
        <v>0.39</v>
      </c>
      <c r="AR94">
        <v>0</v>
      </c>
      <c r="AS94">
        <v>100</v>
      </c>
      <c r="AT94">
        <v>55</v>
      </c>
      <c r="AU94">
        <v>50</v>
      </c>
      <c r="AV94">
        <v>50</v>
      </c>
      <c r="AW94">
        <v>10</v>
      </c>
      <c r="AX94">
        <v>20</v>
      </c>
      <c r="AY94">
        <v>50</v>
      </c>
      <c r="AZ94">
        <v>30</v>
      </c>
      <c r="BA94">
        <v>53.34</v>
      </c>
      <c r="BB94">
        <v>0</v>
      </c>
      <c r="BC94">
        <v>5</v>
      </c>
      <c r="BD94">
        <v>0</v>
      </c>
      <c r="BE94">
        <v>21.94</v>
      </c>
      <c r="BF94">
        <v>11.63</v>
      </c>
      <c r="BG94">
        <v>125</v>
      </c>
    </row>
    <row r="95" spans="7:59">
      <c r="G95" t="s">
        <v>137</v>
      </c>
      <c r="H95" s="115">
        <v>29.93</v>
      </c>
      <c r="I95" s="88">
        <v>0.31</v>
      </c>
      <c r="J95" s="88">
        <v>3.93</v>
      </c>
      <c r="K95" s="88">
        <v>0</v>
      </c>
      <c r="L95" s="88">
        <v>0</v>
      </c>
      <c r="M95" s="116">
        <v>0</v>
      </c>
      <c r="N95" s="115">
        <v>282.95000000000005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0.5</v>
      </c>
      <c r="Z95">
        <v>24.46</v>
      </c>
      <c r="AA95">
        <v>2.89</v>
      </c>
      <c r="AB95">
        <v>0</v>
      </c>
      <c r="AC95">
        <v>15.04</v>
      </c>
      <c r="AD95">
        <v>34.74</v>
      </c>
      <c r="AE95">
        <v>3.58</v>
      </c>
      <c r="AF95">
        <v>0.56000000000000005</v>
      </c>
      <c r="AG95">
        <v>0.18</v>
      </c>
      <c r="AH95">
        <v>44.87</v>
      </c>
      <c r="AI95">
        <v>0.28999999999999998</v>
      </c>
      <c r="AJ95">
        <v>0.35</v>
      </c>
      <c r="AK95">
        <v>0</v>
      </c>
      <c r="AL95">
        <v>0</v>
      </c>
      <c r="AM95">
        <v>0.31</v>
      </c>
      <c r="AN95">
        <v>0.35</v>
      </c>
      <c r="AO95">
        <v>0.31</v>
      </c>
      <c r="AP95">
        <v>11.65</v>
      </c>
      <c r="AQ95">
        <v>0.39</v>
      </c>
      <c r="AR95">
        <v>0</v>
      </c>
      <c r="AS95">
        <v>50</v>
      </c>
      <c r="AT95">
        <v>55</v>
      </c>
      <c r="AU95">
        <v>50</v>
      </c>
      <c r="AV95">
        <v>50</v>
      </c>
      <c r="AW95">
        <v>10</v>
      </c>
      <c r="AX95">
        <v>20</v>
      </c>
      <c r="AY95">
        <v>50</v>
      </c>
      <c r="AZ95">
        <v>30</v>
      </c>
      <c r="BA95">
        <v>53.34</v>
      </c>
      <c r="BB95">
        <v>0</v>
      </c>
      <c r="BC95">
        <v>5</v>
      </c>
      <c r="BD95">
        <v>0</v>
      </c>
      <c r="BE95">
        <v>21.94</v>
      </c>
      <c r="BF95">
        <v>11.63</v>
      </c>
      <c r="BG95">
        <v>125</v>
      </c>
    </row>
    <row r="96" spans="7:59">
      <c r="G96" t="s">
        <v>138</v>
      </c>
      <c r="H96" s="115">
        <v>29.93</v>
      </c>
      <c r="I96" s="88">
        <v>0.31</v>
      </c>
      <c r="J96" s="88">
        <v>3.93</v>
      </c>
      <c r="K96" s="88">
        <v>0</v>
      </c>
      <c r="L96" s="88">
        <v>0</v>
      </c>
      <c r="M96" s="116">
        <v>0</v>
      </c>
      <c r="N96" s="115">
        <v>282.95000000000005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0.5</v>
      </c>
      <c r="Z96">
        <v>24.46</v>
      </c>
      <c r="AA96">
        <v>2.89</v>
      </c>
      <c r="AB96">
        <v>0</v>
      </c>
      <c r="AC96">
        <v>15.04</v>
      </c>
      <c r="AD96">
        <v>34.74</v>
      </c>
      <c r="AE96">
        <v>3.58</v>
      </c>
      <c r="AF96">
        <v>0.56000000000000005</v>
      </c>
      <c r="AG96">
        <v>0.18</v>
      </c>
      <c r="AH96">
        <v>44.87</v>
      </c>
      <c r="AI96">
        <v>0.28999999999999998</v>
      </c>
      <c r="AJ96">
        <v>0.35</v>
      </c>
      <c r="AK96">
        <v>0</v>
      </c>
      <c r="AL96">
        <v>0</v>
      </c>
      <c r="AM96">
        <v>0.31</v>
      </c>
      <c r="AN96">
        <v>0.35</v>
      </c>
      <c r="AO96">
        <v>0.31</v>
      </c>
      <c r="AP96">
        <v>11.65</v>
      </c>
      <c r="AQ96">
        <v>0.39</v>
      </c>
      <c r="AR96">
        <v>0</v>
      </c>
      <c r="AS96">
        <v>50</v>
      </c>
      <c r="AT96">
        <v>55</v>
      </c>
      <c r="AU96">
        <v>50</v>
      </c>
      <c r="AV96">
        <v>50</v>
      </c>
      <c r="AW96">
        <v>10</v>
      </c>
      <c r="AX96">
        <v>20</v>
      </c>
      <c r="AY96">
        <v>50</v>
      </c>
      <c r="AZ96">
        <v>30</v>
      </c>
      <c r="BA96">
        <v>53.34</v>
      </c>
      <c r="BB96">
        <v>0</v>
      </c>
      <c r="BC96">
        <v>5</v>
      </c>
      <c r="BD96">
        <v>0</v>
      </c>
      <c r="BE96">
        <v>21.94</v>
      </c>
      <c r="BF96">
        <v>11.63</v>
      </c>
      <c r="BG96">
        <v>125</v>
      </c>
    </row>
    <row r="97" spans="1:133">
      <c r="G97" t="s">
        <v>139</v>
      </c>
      <c r="H97" s="115">
        <v>29.93</v>
      </c>
      <c r="I97" s="88">
        <v>0.31</v>
      </c>
      <c r="J97" s="88">
        <v>3.93</v>
      </c>
      <c r="K97" s="88">
        <v>0</v>
      </c>
      <c r="L97" s="88">
        <v>0</v>
      </c>
      <c r="M97" s="116">
        <v>0</v>
      </c>
      <c r="N97" s="115">
        <v>282.95000000000005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0.5</v>
      </c>
      <c r="Z97">
        <v>24.46</v>
      </c>
      <c r="AA97">
        <v>2.89</v>
      </c>
      <c r="AB97">
        <v>0</v>
      </c>
      <c r="AC97">
        <v>15.04</v>
      </c>
      <c r="AD97">
        <v>34.74</v>
      </c>
      <c r="AE97">
        <v>3.58</v>
      </c>
      <c r="AF97">
        <v>0.56000000000000005</v>
      </c>
      <c r="AG97">
        <v>0.18</v>
      </c>
      <c r="AH97">
        <v>44.87</v>
      </c>
      <c r="AI97">
        <v>0.28999999999999998</v>
      </c>
      <c r="AJ97">
        <v>0.35</v>
      </c>
      <c r="AK97">
        <v>0</v>
      </c>
      <c r="AL97">
        <v>0</v>
      </c>
      <c r="AM97">
        <v>0.31</v>
      </c>
      <c r="AN97">
        <v>0.35</v>
      </c>
      <c r="AO97">
        <v>0.31</v>
      </c>
      <c r="AP97">
        <v>11.65</v>
      </c>
      <c r="AQ97">
        <v>0.39</v>
      </c>
      <c r="AR97">
        <v>0</v>
      </c>
      <c r="AS97">
        <v>50</v>
      </c>
      <c r="AT97">
        <v>55</v>
      </c>
      <c r="AU97">
        <v>50</v>
      </c>
      <c r="AV97">
        <v>50</v>
      </c>
      <c r="AW97">
        <v>10</v>
      </c>
      <c r="AX97">
        <v>20</v>
      </c>
      <c r="AY97">
        <v>50</v>
      </c>
      <c r="AZ97">
        <v>30</v>
      </c>
      <c r="BA97">
        <v>53.34</v>
      </c>
      <c r="BB97">
        <v>0</v>
      </c>
      <c r="BC97">
        <v>5</v>
      </c>
      <c r="BD97">
        <v>0</v>
      </c>
      <c r="BE97">
        <v>21.94</v>
      </c>
      <c r="BF97">
        <v>11.63</v>
      </c>
      <c r="BG97">
        <v>125</v>
      </c>
    </row>
    <row r="98" spans="1:133">
      <c r="G98" t="s">
        <v>140</v>
      </c>
      <c r="H98" s="115">
        <v>29.93</v>
      </c>
      <c r="I98" s="88">
        <v>0.31</v>
      </c>
      <c r="J98" s="88">
        <v>3.93</v>
      </c>
      <c r="K98" s="88">
        <v>0</v>
      </c>
      <c r="L98" s="88">
        <v>0</v>
      </c>
      <c r="M98" s="116">
        <v>0</v>
      </c>
      <c r="N98" s="115">
        <v>282.95000000000005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0.5</v>
      </c>
      <c r="Z98">
        <v>24.46</v>
      </c>
      <c r="AA98">
        <v>2.89</v>
      </c>
      <c r="AB98">
        <v>0</v>
      </c>
      <c r="AC98">
        <v>15.04</v>
      </c>
      <c r="AD98">
        <v>34.74</v>
      </c>
      <c r="AE98">
        <v>3.58</v>
      </c>
      <c r="AF98">
        <v>0.56000000000000005</v>
      </c>
      <c r="AG98">
        <v>0.18</v>
      </c>
      <c r="AH98">
        <v>44.87</v>
      </c>
      <c r="AI98">
        <v>0.28999999999999998</v>
      </c>
      <c r="AJ98">
        <v>0.35</v>
      </c>
      <c r="AK98">
        <v>0</v>
      </c>
      <c r="AL98">
        <v>0</v>
      </c>
      <c r="AM98">
        <v>0.31</v>
      </c>
      <c r="AN98">
        <v>0.35</v>
      </c>
      <c r="AO98">
        <v>0.31</v>
      </c>
      <c r="AP98">
        <v>11.65</v>
      </c>
      <c r="AQ98">
        <v>0.39</v>
      </c>
      <c r="AR98">
        <v>0</v>
      </c>
      <c r="AS98">
        <v>50</v>
      </c>
      <c r="AT98">
        <v>55</v>
      </c>
      <c r="AU98">
        <v>50</v>
      </c>
      <c r="AV98">
        <v>50</v>
      </c>
      <c r="AW98">
        <v>10</v>
      </c>
      <c r="AX98">
        <v>20</v>
      </c>
      <c r="AY98">
        <v>50</v>
      </c>
      <c r="AZ98">
        <v>30</v>
      </c>
      <c r="BA98">
        <v>53.34</v>
      </c>
      <c r="BB98">
        <v>0</v>
      </c>
      <c r="BC98">
        <v>5</v>
      </c>
      <c r="BD98">
        <v>0</v>
      </c>
      <c r="BE98">
        <v>21.94</v>
      </c>
      <c r="BF98">
        <v>11.63</v>
      </c>
      <c r="BG98">
        <v>125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2.5181275000000003</v>
      </c>
      <c r="I99" s="111">
        <f t="shared" ref="I99:BU99" si="1">SUM(I3:I98)/4000</f>
        <v>0.7283674999999995</v>
      </c>
      <c r="J99" s="111">
        <f t="shared" si="1"/>
        <v>8.9310000000000056E-2</v>
      </c>
      <c r="K99" s="111">
        <f t="shared" si="1"/>
        <v>0</v>
      </c>
      <c r="L99" s="111">
        <f t="shared" si="1"/>
        <v>3.976749999999999E-2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0.13460750000000002</v>
      </c>
      <c r="X99">
        <f t="shared" si="1"/>
        <v>0.42187999999999998</v>
      </c>
      <c r="Y99">
        <f t="shared" si="1"/>
        <v>1.1100000000000006E-2</v>
      </c>
      <c r="Z99">
        <f t="shared" si="1"/>
        <v>0.40045000000000008</v>
      </c>
      <c r="AA99">
        <f t="shared" si="1"/>
        <v>6.9359999999999825E-2</v>
      </c>
      <c r="AB99">
        <f t="shared" si="1"/>
        <v>2.6643600000000012</v>
      </c>
      <c r="AC99">
        <f t="shared" si="1"/>
        <v>0.12032000000000005</v>
      </c>
      <c r="AD99">
        <f t="shared" si="1"/>
        <v>0.83375999999999806</v>
      </c>
      <c r="AE99">
        <f t="shared" si="1"/>
        <v>8.1469999999999945E-2</v>
      </c>
      <c r="AF99">
        <f t="shared" si="1"/>
        <v>1.2350000000000002E-2</v>
      </c>
      <c r="AG99">
        <f t="shared" si="1"/>
        <v>4.1699999999999992E-3</v>
      </c>
      <c r="AH99">
        <f t="shared" si="1"/>
        <v>0.35895999999999978</v>
      </c>
      <c r="AI99">
        <f t="shared" si="1"/>
        <v>6.2799999999999957E-3</v>
      </c>
      <c r="AJ99">
        <f t="shared" si="1"/>
        <v>7.8399999999999945E-3</v>
      </c>
      <c r="AK99">
        <f t="shared" si="1"/>
        <v>0.95147999999999966</v>
      </c>
      <c r="AL99">
        <f t="shared" si="1"/>
        <v>0.20130249999999997</v>
      </c>
      <c r="AM99">
        <f t="shared" si="1"/>
        <v>7.8200000000000023E-3</v>
      </c>
      <c r="AN99">
        <f t="shared" si="1"/>
        <v>7.8399999999999945E-3</v>
      </c>
      <c r="AO99">
        <f t="shared" si="1"/>
        <v>7.8200000000000023E-3</v>
      </c>
      <c r="AP99">
        <f t="shared" si="1"/>
        <v>0.27959999999999985</v>
      </c>
      <c r="AQ99">
        <f t="shared" si="1"/>
        <v>8.3800000000000107E-3</v>
      </c>
      <c r="AR99">
        <f t="shared" si="1"/>
        <v>0.58594000000000013</v>
      </c>
      <c r="AS99">
        <f t="shared" si="1"/>
        <v>1.65</v>
      </c>
      <c r="AT99">
        <f t="shared" si="1"/>
        <v>1.32</v>
      </c>
      <c r="AU99">
        <f t="shared" si="1"/>
        <v>0.3</v>
      </c>
      <c r="AV99">
        <f t="shared" si="1"/>
        <v>0.6</v>
      </c>
      <c r="AW99">
        <f t="shared" si="1"/>
        <v>0.24</v>
      </c>
      <c r="AX99">
        <f t="shared" si="1"/>
        <v>0.48</v>
      </c>
      <c r="AY99">
        <f t="shared" si="1"/>
        <v>1.2</v>
      </c>
      <c r="AZ99">
        <f t="shared" si="1"/>
        <v>0.72</v>
      </c>
      <c r="BA99">
        <f t="shared" si="1"/>
        <v>0.32004000000000005</v>
      </c>
      <c r="BB99">
        <f t="shared" si="1"/>
        <v>3.976749999999999E-2</v>
      </c>
      <c r="BC99">
        <f t="shared" si="1"/>
        <v>0.12</v>
      </c>
      <c r="BD99">
        <f t="shared" si="1"/>
        <v>1.3671950000000002</v>
      </c>
      <c r="BE99">
        <f t="shared" si="1"/>
        <v>0.52656000000000092</v>
      </c>
      <c r="BF99">
        <f t="shared" si="1"/>
        <v>0.27912000000000015</v>
      </c>
      <c r="BG99">
        <f t="shared" si="1"/>
        <v>3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70.31</v>
      </c>
      <c r="I3" s="95">
        <v>0</v>
      </c>
      <c r="J3" s="95">
        <v>0</v>
      </c>
      <c r="K3" s="95">
        <v>0</v>
      </c>
      <c r="L3" s="95">
        <v>10.6</v>
      </c>
      <c r="M3" s="114">
        <v>0</v>
      </c>
      <c r="N3" s="113">
        <v>0</v>
      </c>
      <c r="O3" s="95">
        <v>-11</v>
      </c>
      <c r="P3" s="95">
        <v>0</v>
      </c>
      <c r="Q3" s="95">
        <v>0</v>
      </c>
      <c r="R3" s="95">
        <v>0</v>
      </c>
      <c r="S3" s="114">
        <v>0</v>
      </c>
      <c r="U3" s="115">
        <v>80.91</v>
      </c>
      <c r="V3" s="116">
        <v>-11</v>
      </c>
      <c r="W3">
        <v>70.31</v>
      </c>
      <c r="X3">
        <v>-11</v>
      </c>
      <c r="Y3">
        <v>10.6</v>
      </c>
      <c r="Z3">
        <v>0</v>
      </c>
      <c r="AA3">
        <v>0</v>
      </c>
    </row>
    <row r="4" spans="1:27">
      <c r="B4" t="s">
        <v>263</v>
      </c>
      <c r="F4" t="s">
        <v>491</v>
      </c>
      <c r="G4" t="s">
        <v>46</v>
      </c>
      <c r="H4" s="115">
        <v>57.8</v>
      </c>
      <c r="I4" s="88">
        <v>0</v>
      </c>
      <c r="J4" s="88">
        <v>0</v>
      </c>
      <c r="K4" s="88">
        <v>0</v>
      </c>
      <c r="L4" s="88">
        <v>10.11</v>
      </c>
      <c r="M4" s="116">
        <v>0</v>
      </c>
      <c r="N4" s="115">
        <v>0</v>
      </c>
      <c r="O4" s="88">
        <v>-5</v>
      </c>
      <c r="P4" s="88">
        <v>-150</v>
      </c>
      <c r="Q4" s="88">
        <v>0</v>
      </c>
      <c r="R4" s="88">
        <v>0</v>
      </c>
      <c r="S4" s="116">
        <v>0</v>
      </c>
      <c r="U4" s="115">
        <v>67.91</v>
      </c>
      <c r="V4" s="116">
        <v>-155</v>
      </c>
      <c r="W4">
        <v>57.8</v>
      </c>
      <c r="X4">
        <v>-5</v>
      </c>
      <c r="Y4">
        <v>10.11</v>
      </c>
      <c r="Z4">
        <v>0</v>
      </c>
      <c r="AA4">
        <v>-150</v>
      </c>
    </row>
    <row r="5" spans="1:27">
      <c r="G5" t="s">
        <v>47</v>
      </c>
      <c r="H5" s="115">
        <v>29.86</v>
      </c>
      <c r="I5" s="88">
        <v>0</v>
      </c>
      <c r="J5" s="88">
        <v>0</v>
      </c>
      <c r="K5" s="88">
        <v>0</v>
      </c>
      <c r="L5" s="88">
        <v>10.11</v>
      </c>
      <c r="M5" s="116">
        <v>0</v>
      </c>
      <c r="N5" s="115">
        <v>0</v>
      </c>
      <c r="O5" s="88">
        <v>-10</v>
      </c>
      <c r="P5" s="88">
        <v>-80</v>
      </c>
      <c r="Q5" s="88">
        <v>-15</v>
      </c>
      <c r="R5" s="88">
        <v>0</v>
      </c>
      <c r="S5" s="116">
        <v>0</v>
      </c>
      <c r="U5" s="115">
        <v>39.97</v>
      </c>
      <c r="V5" s="116">
        <v>-105</v>
      </c>
      <c r="W5">
        <v>29.86</v>
      </c>
      <c r="X5">
        <v>-10</v>
      </c>
      <c r="Y5">
        <v>10.11</v>
      </c>
      <c r="Z5">
        <v>-15</v>
      </c>
      <c r="AA5">
        <v>-80</v>
      </c>
    </row>
    <row r="6" spans="1:27">
      <c r="G6" t="s">
        <v>48</v>
      </c>
      <c r="H6" s="115">
        <v>34.68</v>
      </c>
      <c r="I6" s="88">
        <v>0</v>
      </c>
      <c r="J6" s="88">
        <v>0</v>
      </c>
      <c r="K6" s="88">
        <v>0</v>
      </c>
      <c r="L6" s="88">
        <v>10.11</v>
      </c>
      <c r="M6" s="116">
        <v>0</v>
      </c>
      <c r="N6" s="115">
        <v>0</v>
      </c>
      <c r="O6" s="88">
        <v>-100</v>
      </c>
      <c r="P6" s="88">
        <v>-5</v>
      </c>
      <c r="Q6" s="88">
        <v>-15</v>
      </c>
      <c r="R6" s="88">
        <v>0</v>
      </c>
      <c r="S6" s="116">
        <v>0</v>
      </c>
      <c r="U6" s="115">
        <v>44.79</v>
      </c>
      <c r="V6" s="116">
        <v>-120</v>
      </c>
      <c r="W6">
        <v>34.68</v>
      </c>
      <c r="X6">
        <v>-100</v>
      </c>
      <c r="Y6">
        <v>10.11</v>
      </c>
      <c r="Z6">
        <v>-15</v>
      </c>
      <c r="AA6">
        <v>-5</v>
      </c>
    </row>
    <row r="7" spans="1:27">
      <c r="G7" t="s">
        <v>49</v>
      </c>
      <c r="H7" s="115">
        <v>17.34</v>
      </c>
      <c r="I7" s="88">
        <v>0</v>
      </c>
      <c r="J7" s="88">
        <v>0</v>
      </c>
      <c r="K7" s="88">
        <v>0</v>
      </c>
      <c r="L7" s="88">
        <v>10.11</v>
      </c>
      <c r="M7" s="116">
        <v>0</v>
      </c>
      <c r="N7" s="115">
        <v>0</v>
      </c>
      <c r="O7" s="88">
        <v>0</v>
      </c>
      <c r="P7" s="88">
        <v>-3</v>
      </c>
      <c r="Q7" s="88">
        <v>-15</v>
      </c>
      <c r="R7" s="88">
        <v>0</v>
      </c>
      <c r="S7" s="116">
        <v>0</v>
      </c>
      <c r="U7" s="115">
        <v>27.45</v>
      </c>
      <c r="V7" s="116">
        <v>-18</v>
      </c>
      <c r="W7">
        <v>17.34</v>
      </c>
      <c r="X7">
        <v>0</v>
      </c>
      <c r="Y7">
        <v>10.11</v>
      </c>
      <c r="Z7">
        <v>-15</v>
      </c>
      <c r="AA7">
        <v>-3</v>
      </c>
    </row>
    <row r="8" spans="1:27">
      <c r="G8" t="s">
        <v>50</v>
      </c>
      <c r="H8" s="115">
        <v>20.23</v>
      </c>
      <c r="I8" s="88">
        <v>0</v>
      </c>
      <c r="J8" s="88">
        <v>0</v>
      </c>
      <c r="K8" s="88">
        <v>0</v>
      </c>
      <c r="L8" s="88">
        <v>10.11</v>
      </c>
      <c r="M8" s="116">
        <v>0</v>
      </c>
      <c r="N8" s="115">
        <v>0</v>
      </c>
      <c r="O8" s="88">
        <v>0</v>
      </c>
      <c r="P8" s="88">
        <v>-3</v>
      </c>
      <c r="Q8" s="88">
        <v>-15</v>
      </c>
      <c r="R8" s="88">
        <v>0</v>
      </c>
      <c r="S8" s="116">
        <v>0</v>
      </c>
      <c r="U8" s="115">
        <v>30.34</v>
      </c>
      <c r="V8" s="116">
        <v>-18</v>
      </c>
      <c r="W8">
        <v>20.23</v>
      </c>
      <c r="X8">
        <v>0</v>
      </c>
      <c r="Y8">
        <v>10.11</v>
      </c>
      <c r="Z8">
        <v>-15</v>
      </c>
      <c r="AA8">
        <v>-3</v>
      </c>
    </row>
    <row r="9" spans="1:27">
      <c r="G9" t="s">
        <v>51</v>
      </c>
      <c r="H9" s="115">
        <v>47.2</v>
      </c>
      <c r="I9" s="88">
        <v>0</v>
      </c>
      <c r="J9" s="88">
        <v>0</v>
      </c>
      <c r="K9" s="88">
        <v>0</v>
      </c>
      <c r="L9" s="88">
        <v>10.11</v>
      </c>
      <c r="M9" s="116">
        <v>0</v>
      </c>
      <c r="N9" s="115">
        <v>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57.31</v>
      </c>
      <c r="V9" s="116">
        <v>-10</v>
      </c>
      <c r="W9">
        <v>47.2</v>
      </c>
      <c r="X9">
        <v>0</v>
      </c>
      <c r="Y9">
        <v>10.11</v>
      </c>
      <c r="Z9">
        <v>-10</v>
      </c>
      <c r="AA9">
        <v>0</v>
      </c>
    </row>
    <row r="10" spans="1:27">
      <c r="G10" t="s">
        <v>52</v>
      </c>
      <c r="H10" s="115">
        <v>69.349999999999994</v>
      </c>
      <c r="I10" s="88">
        <v>0</v>
      </c>
      <c r="J10" s="88">
        <v>0</v>
      </c>
      <c r="K10" s="88">
        <v>0</v>
      </c>
      <c r="L10" s="88">
        <v>10.11</v>
      </c>
      <c r="M10" s="116">
        <v>0</v>
      </c>
      <c r="N10" s="115">
        <v>0</v>
      </c>
      <c r="O10" s="88">
        <v>0</v>
      </c>
      <c r="P10" s="88">
        <v>0</v>
      </c>
      <c r="Q10" s="88">
        <v>-10</v>
      </c>
      <c r="R10" s="88">
        <v>0</v>
      </c>
      <c r="S10" s="116">
        <v>0</v>
      </c>
      <c r="U10" s="115">
        <v>79.459999999999994</v>
      </c>
      <c r="V10" s="116">
        <v>-10</v>
      </c>
      <c r="W10">
        <v>69.349999999999994</v>
      </c>
      <c r="X10">
        <v>0</v>
      </c>
      <c r="Y10">
        <v>10.11</v>
      </c>
      <c r="Z10">
        <v>-10</v>
      </c>
      <c r="AA10">
        <v>0</v>
      </c>
    </row>
    <row r="11" spans="1:27">
      <c r="G11" t="s">
        <v>53</v>
      </c>
      <c r="H11" s="115">
        <v>68.39</v>
      </c>
      <c r="I11" s="88">
        <v>0</v>
      </c>
      <c r="J11" s="88">
        <v>0</v>
      </c>
      <c r="K11" s="88">
        <v>0</v>
      </c>
      <c r="L11" s="88">
        <v>10.11</v>
      </c>
      <c r="M11" s="116">
        <v>0</v>
      </c>
      <c r="N11" s="115">
        <v>0</v>
      </c>
      <c r="O11" s="88">
        <v>0</v>
      </c>
      <c r="P11" s="88">
        <v>-25</v>
      </c>
      <c r="Q11" s="88">
        <v>-10</v>
      </c>
      <c r="R11" s="88">
        <v>0</v>
      </c>
      <c r="S11" s="116">
        <v>0</v>
      </c>
      <c r="U11" s="115">
        <v>78.5</v>
      </c>
      <c r="V11" s="116">
        <v>-35</v>
      </c>
      <c r="W11">
        <v>68.39</v>
      </c>
      <c r="X11">
        <v>0</v>
      </c>
      <c r="Y11">
        <v>10.11</v>
      </c>
      <c r="Z11">
        <v>-10</v>
      </c>
      <c r="AA11">
        <v>-25</v>
      </c>
    </row>
    <row r="12" spans="1:27">
      <c r="G12" t="s">
        <v>54</v>
      </c>
      <c r="H12" s="115">
        <v>69.349999999999994</v>
      </c>
      <c r="I12" s="88">
        <v>0</v>
      </c>
      <c r="J12" s="88">
        <v>0</v>
      </c>
      <c r="K12" s="88">
        <v>0</v>
      </c>
      <c r="L12" s="88">
        <v>10.11</v>
      </c>
      <c r="M12" s="116">
        <v>0</v>
      </c>
      <c r="N12" s="115">
        <v>0</v>
      </c>
      <c r="O12" s="88">
        <v>0</v>
      </c>
      <c r="P12" s="88">
        <v>-25</v>
      </c>
      <c r="Q12" s="88">
        <v>-10</v>
      </c>
      <c r="R12" s="88">
        <v>0</v>
      </c>
      <c r="S12" s="116">
        <v>0</v>
      </c>
      <c r="U12" s="115">
        <v>79.459999999999994</v>
      </c>
      <c r="V12" s="116">
        <v>-35</v>
      </c>
      <c r="W12">
        <v>69.349999999999994</v>
      </c>
      <c r="X12">
        <v>0</v>
      </c>
      <c r="Y12">
        <v>10.11</v>
      </c>
      <c r="Z12">
        <v>-10</v>
      </c>
      <c r="AA12">
        <v>-25</v>
      </c>
    </row>
    <row r="13" spans="1:27">
      <c r="G13" t="s">
        <v>55</v>
      </c>
      <c r="H13" s="115">
        <v>21.19</v>
      </c>
      <c r="I13" s="88">
        <v>0</v>
      </c>
      <c r="J13" s="88">
        <v>0</v>
      </c>
      <c r="K13" s="88">
        <v>0</v>
      </c>
      <c r="L13" s="88">
        <v>10.11</v>
      </c>
      <c r="M13" s="116">
        <v>0</v>
      </c>
      <c r="N13" s="115">
        <v>0</v>
      </c>
      <c r="O13" s="88">
        <v>0</v>
      </c>
      <c r="P13" s="88">
        <v>-25</v>
      </c>
      <c r="Q13" s="88">
        <v>-10</v>
      </c>
      <c r="R13" s="88">
        <v>0</v>
      </c>
      <c r="S13" s="116">
        <v>0</v>
      </c>
      <c r="U13" s="115">
        <v>31.3</v>
      </c>
      <c r="V13" s="116">
        <v>-35</v>
      </c>
      <c r="W13">
        <v>21.19</v>
      </c>
      <c r="X13">
        <v>0</v>
      </c>
      <c r="Y13">
        <v>10.11</v>
      </c>
      <c r="Z13">
        <v>-10</v>
      </c>
      <c r="AA13">
        <v>-25</v>
      </c>
    </row>
    <row r="14" spans="1:27">
      <c r="G14" t="s">
        <v>56</v>
      </c>
      <c r="H14" s="115">
        <v>21.19</v>
      </c>
      <c r="I14" s="88">
        <v>0</v>
      </c>
      <c r="J14" s="88">
        <v>0</v>
      </c>
      <c r="K14" s="88">
        <v>0</v>
      </c>
      <c r="L14" s="88">
        <v>10.11</v>
      </c>
      <c r="M14" s="116">
        <v>0</v>
      </c>
      <c r="N14" s="115">
        <v>0</v>
      </c>
      <c r="O14" s="88">
        <v>0</v>
      </c>
      <c r="P14" s="88">
        <v>-25</v>
      </c>
      <c r="Q14" s="88">
        <v>-10</v>
      </c>
      <c r="R14" s="88">
        <v>0</v>
      </c>
      <c r="S14" s="116">
        <v>0</v>
      </c>
      <c r="U14" s="115">
        <v>31.3</v>
      </c>
      <c r="V14" s="116">
        <v>-35</v>
      </c>
      <c r="W14">
        <v>21.19</v>
      </c>
      <c r="X14">
        <v>0</v>
      </c>
      <c r="Y14">
        <v>10.11</v>
      </c>
      <c r="Z14">
        <v>-10</v>
      </c>
      <c r="AA14">
        <v>-25</v>
      </c>
    </row>
    <row r="15" spans="1:27">
      <c r="G15" t="s">
        <v>57</v>
      </c>
      <c r="H15" s="115">
        <v>4.82</v>
      </c>
      <c r="I15" s="88">
        <v>0</v>
      </c>
      <c r="J15" s="88">
        <v>0</v>
      </c>
      <c r="K15" s="88">
        <v>0</v>
      </c>
      <c r="L15" s="88">
        <v>10.11</v>
      </c>
      <c r="M15" s="116">
        <v>0</v>
      </c>
      <c r="N15" s="115">
        <v>0</v>
      </c>
      <c r="O15" s="88">
        <v>0</v>
      </c>
      <c r="P15" s="88">
        <v>-25</v>
      </c>
      <c r="Q15" s="88">
        <v>-10</v>
      </c>
      <c r="R15" s="88">
        <v>0</v>
      </c>
      <c r="S15" s="116">
        <v>0</v>
      </c>
      <c r="U15" s="115">
        <v>14.93</v>
      </c>
      <c r="V15" s="116">
        <v>-35</v>
      </c>
      <c r="W15">
        <v>4.82</v>
      </c>
      <c r="X15">
        <v>0</v>
      </c>
      <c r="Y15">
        <v>10.11</v>
      </c>
      <c r="Z15">
        <v>-10</v>
      </c>
      <c r="AA15">
        <v>-25</v>
      </c>
    </row>
    <row r="16" spans="1:27">
      <c r="G16" t="s">
        <v>58</v>
      </c>
      <c r="H16" s="115">
        <v>11.56</v>
      </c>
      <c r="I16" s="88">
        <v>0</v>
      </c>
      <c r="J16" s="88">
        <v>0</v>
      </c>
      <c r="K16" s="88">
        <v>0</v>
      </c>
      <c r="L16" s="88">
        <v>10.11</v>
      </c>
      <c r="M16" s="116">
        <v>0</v>
      </c>
      <c r="N16" s="115">
        <v>0</v>
      </c>
      <c r="O16" s="88">
        <v>0</v>
      </c>
      <c r="P16" s="88">
        <v>-25</v>
      </c>
      <c r="Q16" s="88">
        <v>-10</v>
      </c>
      <c r="R16" s="88">
        <v>0</v>
      </c>
      <c r="S16" s="116">
        <v>0</v>
      </c>
      <c r="U16" s="115">
        <v>21.67</v>
      </c>
      <c r="V16" s="116">
        <v>-35</v>
      </c>
      <c r="W16">
        <v>11.56</v>
      </c>
      <c r="X16">
        <v>0</v>
      </c>
      <c r="Y16">
        <v>10.11</v>
      </c>
      <c r="Z16">
        <v>-10</v>
      </c>
      <c r="AA16">
        <v>-25</v>
      </c>
    </row>
    <row r="17" spans="7:27">
      <c r="G17" t="s">
        <v>59</v>
      </c>
      <c r="H17" s="115">
        <v>11.56</v>
      </c>
      <c r="I17" s="88">
        <v>0</v>
      </c>
      <c r="J17" s="88">
        <v>0</v>
      </c>
      <c r="K17" s="88">
        <v>0</v>
      </c>
      <c r="L17" s="88">
        <v>10.11</v>
      </c>
      <c r="M17" s="116">
        <v>0</v>
      </c>
      <c r="N17" s="115">
        <v>0</v>
      </c>
      <c r="O17" s="88">
        <v>0</v>
      </c>
      <c r="P17" s="88">
        <v>-25</v>
      </c>
      <c r="Q17" s="88">
        <v>-10</v>
      </c>
      <c r="R17" s="88">
        <v>0</v>
      </c>
      <c r="S17" s="116">
        <v>0</v>
      </c>
      <c r="U17" s="115">
        <v>21.67</v>
      </c>
      <c r="V17" s="116">
        <v>-35</v>
      </c>
      <c r="W17">
        <v>11.56</v>
      </c>
      <c r="X17">
        <v>0</v>
      </c>
      <c r="Y17">
        <v>10.11</v>
      </c>
      <c r="Z17">
        <v>-10</v>
      </c>
      <c r="AA17">
        <v>-25</v>
      </c>
    </row>
    <row r="18" spans="7:27">
      <c r="G18" t="s">
        <v>60</v>
      </c>
      <c r="H18" s="115">
        <v>12.52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0</v>
      </c>
      <c r="O18" s="88">
        <v>0</v>
      </c>
      <c r="P18" s="88">
        <v>-25</v>
      </c>
      <c r="Q18" s="88">
        <v>-10</v>
      </c>
      <c r="R18" s="88">
        <v>0</v>
      </c>
      <c r="S18" s="116">
        <v>0</v>
      </c>
      <c r="U18" s="115">
        <v>23.12</v>
      </c>
      <c r="V18" s="116">
        <v>-35</v>
      </c>
      <c r="W18">
        <v>12.52</v>
      </c>
      <c r="X18">
        <v>0</v>
      </c>
      <c r="Y18">
        <v>10.6</v>
      </c>
      <c r="Z18">
        <v>-10</v>
      </c>
      <c r="AA18">
        <v>-25</v>
      </c>
    </row>
    <row r="19" spans="7:27">
      <c r="G19" t="s">
        <v>61</v>
      </c>
      <c r="H19" s="115">
        <v>7.71</v>
      </c>
      <c r="I19" s="88">
        <v>0</v>
      </c>
      <c r="J19" s="88">
        <v>0</v>
      </c>
      <c r="K19" s="88">
        <v>0</v>
      </c>
      <c r="L19" s="88">
        <v>10.59</v>
      </c>
      <c r="M19" s="116">
        <v>0</v>
      </c>
      <c r="N19" s="115">
        <v>0</v>
      </c>
      <c r="O19" s="88">
        <v>0</v>
      </c>
      <c r="P19" s="88">
        <v>-13</v>
      </c>
      <c r="Q19" s="88">
        <v>-10</v>
      </c>
      <c r="R19" s="88">
        <v>0</v>
      </c>
      <c r="S19" s="116">
        <v>0</v>
      </c>
      <c r="U19" s="115">
        <v>18.3</v>
      </c>
      <c r="V19" s="116">
        <v>-23</v>
      </c>
      <c r="W19">
        <v>7.71</v>
      </c>
      <c r="X19">
        <v>0</v>
      </c>
      <c r="Y19">
        <v>10.59</v>
      </c>
      <c r="Z19">
        <v>-10</v>
      </c>
      <c r="AA19">
        <v>-13</v>
      </c>
    </row>
    <row r="20" spans="7:27">
      <c r="G20" t="s">
        <v>62</v>
      </c>
      <c r="H20" s="115">
        <v>7.71</v>
      </c>
      <c r="I20" s="88">
        <v>0</v>
      </c>
      <c r="J20" s="88">
        <v>0</v>
      </c>
      <c r="K20" s="88">
        <v>0</v>
      </c>
      <c r="L20" s="88">
        <v>10.59</v>
      </c>
      <c r="M20" s="116">
        <v>0</v>
      </c>
      <c r="N20" s="115">
        <v>0</v>
      </c>
      <c r="O20" s="88">
        <v>0</v>
      </c>
      <c r="P20" s="88">
        <v>-13</v>
      </c>
      <c r="Q20" s="88">
        <v>-10</v>
      </c>
      <c r="R20" s="88">
        <v>0</v>
      </c>
      <c r="S20" s="116">
        <v>0</v>
      </c>
      <c r="U20" s="115">
        <v>18.3</v>
      </c>
      <c r="V20" s="116">
        <v>-23</v>
      </c>
      <c r="W20">
        <v>7.71</v>
      </c>
      <c r="X20">
        <v>0</v>
      </c>
      <c r="Y20">
        <v>10.59</v>
      </c>
      <c r="Z20">
        <v>-10</v>
      </c>
      <c r="AA20">
        <v>-13</v>
      </c>
    </row>
    <row r="21" spans="7:27">
      <c r="G21" t="s">
        <v>63</v>
      </c>
      <c r="H21" s="115">
        <v>11.55</v>
      </c>
      <c r="I21" s="88">
        <v>0</v>
      </c>
      <c r="J21" s="88">
        <v>0</v>
      </c>
      <c r="K21" s="88">
        <v>0</v>
      </c>
      <c r="L21" s="88">
        <v>10.6</v>
      </c>
      <c r="M21" s="116">
        <v>0</v>
      </c>
      <c r="N21" s="115">
        <v>0</v>
      </c>
      <c r="O21" s="88">
        <v>0</v>
      </c>
      <c r="P21" s="88">
        <v>-10</v>
      </c>
      <c r="Q21" s="88">
        <v>-10</v>
      </c>
      <c r="R21" s="88">
        <v>0</v>
      </c>
      <c r="S21" s="116">
        <v>0</v>
      </c>
      <c r="U21" s="115">
        <v>22.15</v>
      </c>
      <c r="V21" s="116">
        <v>-20</v>
      </c>
      <c r="W21">
        <v>11.55</v>
      </c>
      <c r="X21">
        <v>0</v>
      </c>
      <c r="Y21">
        <v>10.6</v>
      </c>
      <c r="Z21">
        <v>-10</v>
      </c>
      <c r="AA21">
        <v>-10</v>
      </c>
    </row>
    <row r="22" spans="7:27">
      <c r="G22" t="s">
        <v>64</v>
      </c>
      <c r="H22" s="115">
        <v>14.45</v>
      </c>
      <c r="I22" s="88">
        <v>0</v>
      </c>
      <c r="J22" s="88">
        <v>0</v>
      </c>
      <c r="K22" s="88">
        <v>0</v>
      </c>
      <c r="L22" s="88">
        <v>11.56</v>
      </c>
      <c r="M22" s="116">
        <v>0</v>
      </c>
      <c r="N22" s="115">
        <v>0</v>
      </c>
      <c r="O22" s="88">
        <v>0</v>
      </c>
      <c r="P22" s="88">
        <v>-10</v>
      </c>
      <c r="Q22" s="88">
        <v>-10</v>
      </c>
      <c r="R22" s="88">
        <v>0</v>
      </c>
      <c r="S22" s="116">
        <v>0</v>
      </c>
      <c r="U22" s="115">
        <v>26.01</v>
      </c>
      <c r="V22" s="116">
        <v>-20</v>
      </c>
      <c r="W22">
        <v>14.45</v>
      </c>
      <c r="X22">
        <v>0</v>
      </c>
      <c r="Y22">
        <v>11.56</v>
      </c>
      <c r="Z22">
        <v>-10</v>
      </c>
      <c r="AA22">
        <v>-10</v>
      </c>
    </row>
    <row r="23" spans="7:27">
      <c r="G23" t="s">
        <v>65</v>
      </c>
      <c r="H23" s="115">
        <v>0</v>
      </c>
      <c r="I23" s="88">
        <v>38.53</v>
      </c>
      <c r="J23" s="88">
        <v>0</v>
      </c>
      <c r="K23" s="88">
        <v>0</v>
      </c>
      <c r="L23" s="88">
        <v>13.48</v>
      </c>
      <c r="M23" s="116">
        <v>0</v>
      </c>
      <c r="N23" s="115">
        <v>-29</v>
      </c>
      <c r="O23" s="88">
        <v>0</v>
      </c>
      <c r="P23" s="88">
        <v>-45</v>
      </c>
      <c r="Q23" s="88">
        <v>-10</v>
      </c>
      <c r="R23" s="88">
        <v>0</v>
      </c>
      <c r="S23" s="116">
        <v>0</v>
      </c>
      <c r="U23" s="115">
        <v>52.01</v>
      </c>
      <c r="V23" s="116">
        <v>-84</v>
      </c>
      <c r="W23">
        <v>-29</v>
      </c>
      <c r="X23">
        <v>38.53</v>
      </c>
      <c r="Y23">
        <v>13.48</v>
      </c>
      <c r="Z23">
        <v>-10</v>
      </c>
      <c r="AA23">
        <v>-45</v>
      </c>
    </row>
    <row r="24" spans="7:27">
      <c r="G24" t="s">
        <v>66</v>
      </c>
      <c r="H24" s="115">
        <v>0</v>
      </c>
      <c r="I24" s="88">
        <v>42.39</v>
      </c>
      <c r="J24" s="88">
        <v>0</v>
      </c>
      <c r="K24" s="88">
        <v>0</v>
      </c>
      <c r="L24" s="88">
        <v>13.48</v>
      </c>
      <c r="M24" s="116">
        <v>0</v>
      </c>
      <c r="N24" s="115">
        <v>0</v>
      </c>
      <c r="O24" s="88">
        <v>0</v>
      </c>
      <c r="P24" s="88">
        <v>-115</v>
      </c>
      <c r="Q24" s="88">
        <v>-10</v>
      </c>
      <c r="R24" s="88">
        <v>0</v>
      </c>
      <c r="S24" s="116">
        <v>0</v>
      </c>
      <c r="U24" s="115">
        <v>55.87</v>
      </c>
      <c r="V24" s="116">
        <v>-125</v>
      </c>
      <c r="W24">
        <v>0</v>
      </c>
      <c r="X24">
        <v>42.39</v>
      </c>
      <c r="Y24">
        <v>13.48</v>
      </c>
      <c r="Z24">
        <v>-10</v>
      </c>
      <c r="AA24">
        <v>-115</v>
      </c>
    </row>
    <row r="25" spans="7:27">
      <c r="G25" t="s">
        <v>67</v>
      </c>
      <c r="H25" s="115">
        <v>28.9</v>
      </c>
      <c r="I25" s="88">
        <v>26.97</v>
      </c>
      <c r="J25" s="88">
        <v>33.71</v>
      </c>
      <c r="K25" s="88">
        <v>0</v>
      </c>
      <c r="L25" s="88">
        <v>15.41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104.99</v>
      </c>
      <c r="V25" s="116">
        <v>-10</v>
      </c>
      <c r="W25">
        <v>28.9</v>
      </c>
      <c r="X25">
        <v>26.97</v>
      </c>
      <c r="Y25">
        <v>15.41</v>
      </c>
      <c r="Z25">
        <v>-10</v>
      </c>
      <c r="AA25">
        <v>33.71</v>
      </c>
    </row>
    <row r="26" spans="7:27">
      <c r="G26" t="s">
        <v>68</v>
      </c>
      <c r="H26" s="115">
        <v>47.21</v>
      </c>
      <c r="I26" s="88">
        <v>43.34</v>
      </c>
      <c r="J26" s="88">
        <v>33.71</v>
      </c>
      <c r="K26" s="88">
        <v>0</v>
      </c>
      <c r="L26" s="88">
        <v>16.37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140.63</v>
      </c>
      <c r="V26" s="116">
        <v>-10</v>
      </c>
      <c r="W26">
        <v>47.21</v>
      </c>
      <c r="X26">
        <v>43.34</v>
      </c>
      <c r="Y26">
        <v>16.37</v>
      </c>
      <c r="Z26">
        <v>-10</v>
      </c>
      <c r="AA26">
        <v>33.71</v>
      </c>
    </row>
    <row r="27" spans="7:27">
      <c r="G27" t="s">
        <v>69</v>
      </c>
      <c r="H27" s="115">
        <v>63.57</v>
      </c>
      <c r="I27" s="88">
        <v>38.53</v>
      </c>
      <c r="J27" s="88">
        <v>24.08</v>
      </c>
      <c r="K27" s="88">
        <v>0</v>
      </c>
      <c r="L27" s="88">
        <v>17.34</v>
      </c>
      <c r="M27" s="116">
        <v>0</v>
      </c>
      <c r="N27" s="115">
        <v>0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143.52000000000001</v>
      </c>
      <c r="V27" s="116">
        <v>-10</v>
      </c>
      <c r="W27">
        <v>63.57</v>
      </c>
      <c r="X27">
        <v>38.53</v>
      </c>
      <c r="Y27">
        <v>17.34</v>
      </c>
      <c r="Z27">
        <v>-10</v>
      </c>
      <c r="AA27">
        <v>24.08</v>
      </c>
    </row>
    <row r="28" spans="7:27">
      <c r="G28" t="s">
        <v>70</v>
      </c>
      <c r="H28" s="115">
        <v>78.98</v>
      </c>
      <c r="I28" s="88">
        <v>49.12</v>
      </c>
      <c r="J28" s="88">
        <v>28.9</v>
      </c>
      <c r="K28" s="88">
        <v>0</v>
      </c>
      <c r="L28" s="88">
        <v>19.75</v>
      </c>
      <c r="M28" s="116">
        <v>0</v>
      </c>
      <c r="N28" s="115">
        <v>0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176.75</v>
      </c>
      <c r="V28" s="116">
        <v>-10</v>
      </c>
      <c r="W28">
        <v>78.98</v>
      </c>
      <c r="X28">
        <v>49.12</v>
      </c>
      <c r="Y28">
        <v>19.75</v>
      </c>
      <c r="Z28">
        <v>-10</v>
      </c>
      <c r="AA28">
        <v>28.9</v>
      </c>
    </row>
    <row r="29" spans="7:27">
      <c r="G29" t="s">
        <v>71</v>
      </c>
      <c r="H29" s="115">
        <v>119.43</v>
      </c>
      <c r="I29" s="88">
        <v>62.61</v>
      </c>
      <c r="J29" s="88">
        <v>48.16</v>
      </c>
      <c r="K29" s="88">
        <v>0</v>
      </c>
      <c r="L29" s="88">
        <v>20.23</v>
      </c>
      <c r="M29" s="116">
        <v>0</v>
      </c>
      <c r="N29" s="115">
        <v>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250.43</v>
      </c>
      <c r="V29" s="116">
        <v>-10</v>
      </c>
      <c r="W29">
        <v>119.43</v>
      </c>
      <c r="X29">
        <v>62.61</v>
      </c>
      <c r="Y29">
        <v>20.23</v>
      </c>
      <c r="Z29">
        <v>-10</v>
      </c>
      <c r="AA29">
        <v>48.16</v>
      </c>
    </row>
    <row r="30" spans="7:27">
      <c r="G30" t="s">
        <v>72</v>
      </c>
      <c r="H30" s="115">
        <v>125.22</v>
      </c>
      <c r="I30" s="88">
        <v>60.68</v>
      </c>
      <c r="J30" s="88">
        <v>48.16</v>
      </c>
      <c r="K30" s="88">
        <v>0</v>
      </c>
      <c r="L30" s="88">
        <v>21.19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255.25</v>
      </c>
      <c r="V30" s="116">
        <v>0</v>
      </c>
      <c r="W30">
        <v>125.22</v>
      </c>
      <c r="X30">
        <v>60.68</v>
      </c>
      <c r="Y30">
        <v>21.19</v>
      </c>
      <c r="Z30">
        <v>0</v>
      </c>
      <c r="AA30">
        <v>48.16</v>
      </c>
    </row>
    <row r="31" spans="7:27">
      <c r="G31" t="s">
        <v>73</v>
      </c>
      <c r="H31" s="115">
        <v>147.37</v>
      </c>
      <c r="I31" s="88">
        <v>73.2</v>
      </c>
      <c r="J31" s="88">
        <v>48.16</v>
      </c>
      <c r="K31" s="88">
        <v>0</v>
      </c>
      <c r="L31" s="88">
        <v>23.12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291.85000000000002</v>
      </c>
      <c r="V31" s="116">
        <v>0</v>
      </c>
      <c r="W31">
        <v>147.37</v>
      </c>
      <c r="X31">
        <v>73.2</v>
      </c>
      <c r="Y31">
        <v>23.12</v>
      </c>
      <c r="Z31">
        <v>0</v>
      </c>
      <c r="AA31">
        <v>48.16</v>
      </c>
    </row>
    <row r="32" spans="7:27">
      <c r="G32" t="s">
        <v>74</v>
      </c>
      <c r="H32" s="115">
        <v>148.34</v>
      </c>
      <c r="I32" s="88">
        <v>76.09</v>
      </c>
      <c r="J32" s="88">
        <v>48.16</v>
      </c>
      <c r="K32" s="88">
        <v>0</v>
      </c>
      <c r="L32" s="88">
        <v>22.15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294.74</v>
      </c>
      <c r="V32" s="116">
        <v>0</v>
      </c>
      <c r="W32">
        <v>148.34</v>
      </c>
      <c r="X32">
        <v>76.09</v>
      </c>
      <c r="Y32">
        <v>22.15</v>
      </c>
      <c r="Z32">
        <v>0</v>
      </c>
      <c r="AA32">
        <v>48.16</v>
      </c>
    </row>
    <row r="33" spans="7:27">
      <c r="G33" t="s">
        <v>75</v>
      </c>
      <c r="H33" s="115">
        <v>161.08000000000001</v>
      </c>
      <c r="I33" s="88">
        <v>63.03</v>
      </c>
      <c r="J33" s="88">
        <v>38.9</v>
      </c>
      <c r="K33" s="88">
        <v>0</v>
      </c>
      <c r="L33" s="88">
        <v>17.899999999999999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280.91000000000003</v>
      </c>
      <c r="V33" s="116">
        <v>0</v>
      </c>
      <c r="W33">
        <v>161.08000000000001</v>
      </c>
      <c r="X33">
        <v>63.03</v>
      </c>
      <c r="Y33">
        <v>17.899999999999999</v>
      </c>
      <c r="Z33">
        <v>0</v>
      </c>
      <c r="AA33">
        <v>38.9</v>
      </c>
    </row>
    <row r="34" spans="7:27">
      <c r="G34" t="s">
        <v>76</v>
      </c>
      <c r="H34" s="115">
        <v>193.46</v>
      </c>
      <c r="I34" s="88">
        <v>75.66</v>
      </c>
      <c r="J34" s="88">
        <v>47.89</v>
      </c>
      <c r="K34" s="88">
        <v>0</v>
      </c>
      <c r="L34" s="88">
        <v>22.03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339.04</v>
      </c>
      <c r="V34" s="116">
        <v>0</v>
      </c>
      <c r="W34">
        <v>193.46</v>
      </c>
      <c r="X34">
        <v>75.66</v>
      </c>
      <c r="Y34">
        <v>22.03</v>
      </c>
      <c r="Z34">
        <v>0</v>
      </c>
      <c r="AA34">
        <v>47.89</v>
      </c>
    </row>
    <row r="35" spans="7:27">
      <c r="G35" t="s">
        <v>77</v>
      </c>
      <c r="H35" s="115">
        <v>187.82</v>
      </c>
      <c r="I35" s="88">
        <v>105.95</v>
      </c>
      <c r="J35" s="88">
        <v>28.9</v>
      </c>
      <c r="K35" s="88">
        <v>0</v>
      </c>
      <c r="L35" s="88">
        <v>21.67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344.34</v>
      </c>
      <c r="V35" s="116">
        <v>0</v>
      </c>
      <c r="W35">
        <v>187.82</v>
      </c>
      <c r="X35">
        <v>105.95</v>
      </c>
      <c r="Y35">
        <v>21.67</v>
      </c>
      <c r="Z35">
        <v>0</v>
      </c>
      <c r="AA35">
        <v>28.9</v>
      </c>
    </row>
    <row r="36" spans="7:27">
      <c r="G36" t="s">
        <v>78</v>
      </c>
      <c r="H36" s="115">
        <v>167.59</v>
      </c>
      <c r="I36" s="88">
        <v>96.32</v>
      </c>
      <c r="J36" s="88">
        <v>28.9</v>
      </c>
      <c r="K36" s="88">
        <v>0</v>
      </c>
      <c r="L36" s="88">
        <v>20.71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313.52</v>
      </c>
      <c r="V36" s="116">
        <v>0</v>
      </c>
      <c r="W36">
        <v>167.59</v>
      </c>
      <c r="X36">
        <v>96.32</v>
      </c>
      <c r="Y36">
        <v>20.71</v>
      </c>
      <c r="Z36">
        <v>0</v>
      </c>
      <c r="AA36">
        <v>28.9</v>
      </c>
    </row>
    <row r="37" spans="7:27">
      <c r="G37" t="s">
        <v>79</v>
      </c>
      <c r="H37" s="115">
        <v>118.47</v>
      </c>
      <c r="I37" s="88">
        <v>73.2</v>
      </c>
      <c r="J37" s="88">
        <v>28.9</v>
      </c>
      <c r="K37" s="88">
        <v>0</v>
      </c>
      <c r="L37" s="88">
        <v>19.75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240.32</v>
      </c>
      <c r="V37" s="116">
        <v>0</v>
      </c>
      <c r="W37">
        <v>118.47</v>
      </c>
      <c r="X37">
        <v>73.2</v>
      </c>
      <c r="Y37">
        <v>19.75</v>
      </c>
      <c r="Z37">
        <v>0</v>
      </c>
      <c r="AA37">
        <v>28.9</v>
      </c>
    </row>
    <row r="38" spans="7:27">
      <c r="G38" t="s">
        <v>80</v>
      </c>
      <c r="H38" s="115">
        <v>96.33</v>
      </c>
      <c r="I38" s="88">
        <v>54.9</v>
      </c>
      <c r="J38" s="88">
        <v>24.08</v>
      </c>
      <c r="K38" s="88">
        <v>0</v>
      </c>
      <c r="L38" s="88">
        <v>19.260000000000002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194.57</v>
      </c>
      <c r="V38" s="116">
        <v>0</v>
      </c>
      <c r="W38">
        <v>96.33</v>
      </c>
      <c r="X38">
        <v>54.9</v>
      </c>
      <c r="Y38">
        <v>19.260000000000002</v>
      </c>
      <c r="Z38">
        <v>0</v>
      </c>
      <c r="AA38">
        <v>24.08</v>
      </c>
    </row>
    <row r="39" spans="7:27">
      <c r="G39" t="s">
        <v>81</v>
      </c>
      <c r="H39" s="115">
        <v>87.65</v>
      </c>
      <c r="I39" s="88">
        <v>43.34</v>
      </c>
      <c r="J39" s="88">
        <v>0</v>
      </c>
      <c r="K39" s="88">
        <v>0</v>
      </c>
      <c r="L39" s="88">
        <v>17.34</v>
      </c>
      <c r="M39" s="116">
        <v>0</v>
      </c>
      <c r="N39" s="115">
        <v>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148.33000000000001</v>
      </c>
      <c r="V39" s="116">
        <v>-25</v>
      </c>
      <c r="W39">
        <v>87.65</v>
      </c>
      <c r="X39">
        <v>43.34</v>
      </c>
      <c r="Y39">
        <v>17.34</v>
      </c>
      <c r="Z39">
        <v>0</v>
      </c>
      <c r="AA39">
        <v>-25</v>
      </c>
    </row>
    <row r="40" spans="7:27">
      <c r="G40" t="s">
        <v>82</v>
      </c>
      <c r="H40" s="115">
        <v>104.99</v>
      </c>
      <c r="I40" s="88">
        <v>43.34</v>
      </c>
      <c r="J40" s="88">
        <v>0</v>
      </c>
      <c r="K40" s="88">
        <v>0</v>
      </c>
      <c r="L40" s="88">
        <v>16.86</v>
      </c>
      <c r="M40" s="116">
        <v>0</v>
      </c>
      <c r="N40" s="115">
        <v>0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>
        <v>165.19</v>
      </c>
      <c r="V40" s="116">
        <v>-25</v>
      </c>
      <c r="W40">
        <v>104.99</v>
      </c>
      <c r="X40">
        <v>43.34</v>
      </c>
      <c r="Y40">
        <v>16.86</v>
      </c>
      <c r="Z40">
        <v>0</v>
      </c>
      <c r="AA40">
        <v>-25</v>
      </c>
    </row>
    <row r="41" spans="7:27">
      <c r="G41" t="s">
        <v>83</v>
      </c>
      <c r="H41" s="115">
        <v>120.4</v>
      </c>
      <c r="I41" s="88">
        <v>38.53</v>
      </c>
      <c r="J41" s="88">
        <v>0</v>
      </c>
      <c r="K41" s="88">
        <v>0</v>
      </c>
      <c r="L41" s="88">
        <v>15.89</v>
      </c>
      <c r="M41" s="116">
        <v>0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174.82</v>
      </c>
      <c r="V41" s="116">
        <v>-20</v>
      </c>
      <c r="W41">
        <v>120.4</v>
      </c>
      <c r="X41">
        <v>38.53</v>
      </c>
      <c r="Y41">
        <v>15.89</v>
      </c>
      <c r="Z41">
        <v>0</v>
      </c>
      <c r="AA41">
        <v>-20</v>
      </c>
    </row>
    <row r="42" spans="7:27">
      <c r="G42" t="s">
        <v>84</v>
      </c>
      <c r="H42" s="115">
        <v>115.58</v>
      </c>
      <c r="I42" s="88">
        <v>38.53</v>
      </c>
      <c r="J42" s="88">
        <v>0</v>
      </c>
      <c r="K42" s="88">
        <v>0</v>
      </c>
      <c r="L42" s="88">
        <v>15.41</v>
      </c>
      <c r="M42" s="116">
        <v>0</v>
      </c>
      <c r="N42" s="115">
        <v>0</v>
      </c>
      <c r="O42" s="88">
        <v>0</v>
      </c>
      <c r="P42" s="88">
        <v>-15</v>
      </c>
      <c r="Q42" s="88">
        <v>0</v>
      </c>
      <c r="R42" s="88">
        <v>0</v>
      </c>
      <c r="S42" s="116">
        <v>0</v>
      </c>
      <c r="U42" s="115">
        <v>169.52</v>
      </c>
      <c r="V42" s="116">
        <v>-15</v>
      </c>
      <c r="W42">
        <v>115.58</v>
      </c>
      <c r="X42">
        <v>38.53</v>
      </c>
      <c r="Y42">
        <v>15.41</v>
      </c>
      <c r="Z42">
        <v>0</v>
      </c>
      <c r="AA42">
        <v>-15</v>
      </c>
    </row>
    <row r="43" spans="7:27">
      <c r="G43" t="s">
        <v>85</v>
      </c>
      <c r="H43" s="115">
        <v>124.25</v>
      </c>
      <c r="I43" s="88">
        <v>33.71</v>
      </c>
      <c r="J43" s="88">
        <v>0</v>
      </c>
      <c r="K43" s="88">
        <v>0</v>
      </c>
      <c r="L43" s="88">
        <v>14.45</v>
      </c>
      <c r="M43" s="116">
        <v>0</v>
      </c>
      <c r="N43" s="115">
        <v>0</v>
      </c>
      <c r="O43" s="88">
        <v>0</v>
      </c>
      <c r="P43" s="88">
        <v>-60</v>
      </c>
      <c r="Q43" s="88">
        <v>0</v>
      </c>
      <c r="R43" s="88">
        <v>0</v>
      </c>
      <c r="S43" s="116">
        <v>0</v>
      </c>
      <c r="U43" s="115">
        <v>172.41</v>
      </c>
      <c r="V43" s="116">
        <v>-60</v>
      </c>
      <c r="W43">
        <v>124.25</v>
      </c>
      <c r="X43">
        <v>33.71</v>
      </c>
      <c r="Y43">
        <v>14.45</v>
      </c>
      <c r="Z43">
        <v>0</v>
      </c>
      <c r="AA43">
        <v>-60</v>
      </c>
    </row>
    <row r="44" spans="7:27">
      <c r="G44" t="s">
        <v>86</v>
      </c>
      <c r="H44" s="115">
        <v>104.99</v>
      </c>
      <c r="I44" s="88">
        <v>24.08</v>
      </c>
      <c r="J44" s="88">
        <v>0</v>
      </c>
      <c r="K44" s="88">
        <v>0</v>
      </c>
      <c r="L44" s="88">
        <v>14.45</v>
      </c>
      <c r="M44" s="116">
        <v>0</v>
      </c>
      <c r="N44" s="115">
        <v>0</v>
      </c>
      <c r="O44" s="88">
        <v>0</v>
      </c>
      <c r="P44" s="88">
        <v>-80</v>
      </c>
      <c r="Q44" s="88">
        <v>0</v>
      </c>
      <c r="R44" s="88">
        <v>0</v>
      </c>
      <c r="S44" s="116">
        <v>0</v>
      </c>
      <c r="U44" s="115">
        <v>143.52000000000001</v>
      </c>
      <c r="V44" s="116">
        <v>-80</v>
      </c>
      <c r="W44">
        <v>104.99</v>
      </c>
      <c r="X44">
        <v>24.08</v>
      </c>
      <c r="Y44">
        <v>14.45</v>
      </c>
      <c r="Z44">
        <v>0</v>
      </c>
      <c r="AA44">
        <v>-80</v>
      </c>
    </row>
    <row r="45" spans="7:27">
      <c r="G45" t="s">
        <v>87</v>
      </c>
      <c r="H45" s="115">
        <v>100.17</v>
      </c>
      <c r="I45" s="88">
        <v>24.08</v>
      </c>
      <c r="J45" s="88">
        <v>0</v>
      </c>
      <c r="K45" s="88">
        <v>0</v>
      </c>
      <c r="L45" s="88">
        <v>14.45</v>
      </c>
      <c r="M45" s="116">
        <v>0</v>
      </c>
      <c r="N45" s="115">
        <v>0</v>
      </c>
      <c r="O45" s="88">
        <v>0</v>
      </c>
      <c r="P45" s="88">
        <v>-85</v>
      </c>
      <c r="Q45" s="88">
        <v>0</v>
      </c>
      <c r="R45" s="88">
        <v>0</v>
      </c>
      <c r="S45" s="116">
        <v>0</v>
      </c>
      <c r="U45" s="115">
        <v>138.69999999999999</v>
      </c>
      <c r="V45" s="116">
        <v>-85</v>
      </c>
      <c r="W45">
        <v>100.17</v>
      </c>
      <c r="X45">
        <v>24.08</v>
      </c>
      <c r="Y45">
        <v>14.45</v>
      </c>
      <c r="Z45">
        <v>0</v>
      </c>
      <c r="AA45">
        <v>-85</v>
      </c>
    </row>
    <row r="46" spans="7:27">
      <c r="G46" t="s">
        <v>88</v>
      </c>
      <c r="H46" s="115">
        <v>97.29</v>
      </c>
      <c r="I46" s="88">
        <v>19.260000000000002</v>
      </c>
      <c r="J46" s="88">
        <v>0</v>
      </c>
      <c r="K46" s="88">
        <v>0</v>
      </c>
      <c r="L46" s="88">
        <v>13.48</v>
      </c>
      <c r="M46" s="116">
        <v>0</v>
      </c>
      <c r="N46" s="115">
        <v>0</v>
      </c>
      <c r="O46" s="88">
        <v>0</v>
      </c>
      <c r="P46" s="88">
        <v>-80</v>
      </c>
      <c r="Q46" s="88">
        <v>0</v>
      </c>
      <c r="R46" s="88">
        <v>0</v>
      </c>
      <c r="S46" s="116">
        <v>0</v>
      </c>
      <c r="U46" s="115">
        <v>130.03</v>
      </c>
      <c r="V46" s="116">
        <v>-80</v>
      </c>
      <c r="W46">
        <v>97.29</v>
      </c>
      <c r="X46">
        <v>19.260000000000002</v>
      </c>
      <c r="Y46">
        <v>13.48</v>
      </c>
      <c r="Z46">
        <v>0</v>
      </c>
      <c r="AA46">
        <v>-80</v>
      </c>
    </row>
    <row r="47" spans="7:27">
      <c r="G47" t="s">
        <v>89</v>
      </c>
      <c r="H47" s="115">
        <v>109.8</v>
      </c>
      <c r="I47" s="88">
        <v>38.53</v>
      </c>
      <c r="J47" s="88">
        <v>0</v>
      </c>
      <c r="K47" s="88">
        <v>0</v>
      </c>
      <c r="L47" s="88">
        <v>12.52</v>
      </c>
      <c r="M47" s="116">
        <v>0</v>
      </c>
      <c r="N47" s="115">
        <v>0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160.85</v>
      </c>
      <c r="V47" s="116">
        <v>-50</v>
      </c>
      <c r="W47">
        <v>109.8</v>
      </c>
      <c r="X47">
        <v>38.53</v>
      </c>
      <c r="Y47">
        <v>12.52</v>
      </c>
      <c r="Z47">
        <v>0</v>
      </c>
      <c r="AA47">
        <v>-50</v>
      </c>
    </row>
    <row r="48" spans="7:27">
      <c r="G48" t="s">
        <v>90</v>
      </c>
      <c r="H48" s="115">
        <v>110.76</v>
      </c>
      <c r="I48" s="88">
        <v>38.53</v>
      </c>
      <c r="J48" s="88">
        <v>0</v>
      </c>
      <c r="K48" s="88">
        <v>0</v>
      </c>
      <c r="L48" s="88">
        <v>11.56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160.85</v>
      </c>
      <c r="V48" s="116">
        <v>0</v>
      </c>
      <c r="W48">
        <v>110.76</v>
      </c>
      <c r="X48">
        <v>38.53</v>
      </c>
      <c r="Y48">
        <v>11.56</v>
      </c>
      <c r="Z48">
        <v>0</v>
      </c>
      <c r="AA48">
        <v>0</v>
      </c>
    </row>
    <row r="49" spans="7:27">
      <c r="G49" t="s">
        <v>91</v>
      </c>
      <c r="H49" s="115">
        <v>109.81</v>
      </c>
      <c r="I49" s="88">
        <v>33.71</v>
      </c>
      <c r="J49" s="88">
        <v>0</v>
      </c>
      <c r="K49" s="88">
        <v>9.6300000000000008</v>
      </c>
      <c r="L49" s="88">
        <v>12.04</v>
      </c>
      <c r="M49" s="116">
        <v>0</v>
      </c>
      <c r="N49" s="115">
        <v>0</v>
      </c>
      <c r="O49" s="88">
        <v>0</v>
      </c>
      <c r="P49" s="88">
        <v>-80</v>
      </c>
      <c r="Q49" s="88">
        <v>0</v>
      </c>
      <c r="R49" s="88">
        <v>0</v>
      </c>
      <c r="S49" s="116">
        <v>0</v>
      </c>
      <c r="U49" s="115">
        <v>165.19</v>
      </c>
      <c r="V49" s="116">
        <v>-80</v>
      </c>
      <c r="W49">
        <v>109.81</v>
      </c>
      <c r="X49">
        <v>33.71</v>
      </c>
      <c r="Y49">
        <v>12.04</v>
      </c>
      <c r="Z49">
        <v>9.6300000000000008</v>
      </c>
      <c r="AA49">
        <v>-80</v>
      </c>
    </row>
    <row r="50" spans="7:27">
      <c r="G50" t="s">
        <v>92</v>
      </c>
      <c r="H50" s="115">
        <v>101.14</v>
      </c>
      <c r="I50" s="88">
        <v>30.82</v>
      </c>
      <c r="J50" s="88">
        <v>0</v>
      </c>
      <c r="K50" s="88">
        <v>9.6300000000000008</v>
      </c>
      <c r="L50" s="88">
        <v>11.56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153.15</v>
      </c>
      <c r="V50" s="116">
        <v>0</v>
      </c>
      <c r="W50">
        <v>101.14</v>
      </c>
      <c r="X50">
        <v>30.82</v>
      </c>
      <c r="Y50">
        <v>11.56</v>
      </c>
      <c r="Z50">
        <v>9.6300000000000008</v>
      </c>
      <c r="AA50">
        <v>0</v>
      </c>
    </row>
    <row r="51" spans="7:27">
      <c r="G51" t="s">
        <v>93</v>
      </c>
      <c r="H51" s="115">
        <v>105.95</v>
      </c>
      <c r="I51" s="88">
        <v>24.08</v>
      </c>
      <c r="J51" s="88">
        <v>9.6300000000000008</v>
      </c>
      <c r="K51" s="88">
        <v>14.45</v>
      </c>
      <c r="L51" s="88">
        <v>11.56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165.67</v>
      </c>
      <c r="V51" s="116">
        <v>0</v>
      </c>
      <c r="W51">
        <v>105.95</v>
      </c>
      <c r="X51">
        <v>24.08</v>
      </c>
      <c r="Y51">
        <v>11.56</v>
      </c>
      <c r="Z51">
        <v>14.45</v>
      </c>
      <c r="AA51">
        <v>9.6300000000000008</v>
      </c>
    </row>
    <row r="52" spans="7:27">
      <c r="G52" t="s">
        <v>94</v>
      </c>
      <c r="H52" s="115">
        <v>85.72</v>
      </c>
      <c r="I52" s="88">
        <v>24.08</v>
      </c>
      <c r="J52" s="88">
        <v>0</v>
      </c>
      <c r="K52" s="88">
        <v>14.45</v>
      </c>
      <c r="L52" s="88">
        <v>10.6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134.85</v>
      </c>
      <c r="V52" s="116">
        <v>0</v>
      </c>
      <c r="W52">
        <v>85.72</v>
      </c>
      <c r="X52">
        <v>24.08</v>
      </c>
      <c r="Y52">
        <v>10.6</v>
      </c>
      <c r="Z52">
        <v>14.45</v>
      </c>
      <c r="AA52">
        <v>0</v>
      </c>
    </row>
    <row r="53" spans="7:27">
      <c r="G53" t="s">
        <v>95</v>
      </c>
      <c r="H53" s="115">
        <v>76.09</v>
      </c>
      <c r="I53" s="88">
        <v>14.45</v>
      </c>
      <c r="J53" s="88">
        <v>24.08</v>
      </c>
      <c r="K53" s="88">
        <v>14.45</v>
      </c>
      <c r="L53" s="88">
        <v>10.11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139.18</v>
      </c>
      <c r="V53" s="116">
        <v>0</v>
      </c>
      <c r="W53">
        <v>76.09</v>
      </c>
      <c r="X53">
        <v>14.45</v>
      </c>
      <c r="Y53">
        <v>10.11</v>
      </c>
      <c r="Z53">
        <v>14.45</v>
      </c>
      <c r="AA53">
        <v>24.08</v>
      </c>
    </row>
    <row r="54" spans="7:27">
      <c r="G54" t="s">
        <v>96</v>
      </c>
      <c r="H54" s="115">
        <v>56.82</v>
      </c>
      <c r="I54" s="88">
        <v>0</v>
      </c>
      <c r="J54" s="88">
        <v>52.98</v>
      </c>
      <c r="K54" s="88">
        <v>14.45</v>
      </c>
      <c r="L54" s="88">
        <v>9.6300000000000008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133.88</v>
      </c>
      <c r="V54" s="116">
        <v>0</v>
      </c>
      <c r="W54">
        <v>56.82</v>
      </c>
      <c r="X54">
        <v>0</v>
      </c>
      <c r="Y54">
        <v>9.6300000000000008</v>
      </c>
      <c r="Z54">
        <v>14.45</v>
      </c>
      <c r="AA54">
        <v>52.98</v>
      </c>
    </row>
    <row r="55" spans="7:27">
      <c r="G55" t="s">
        <v>97</v>
      </c>
      <c r="H55" s="115">
        <v>37.56</v>
      </c>
      <c r="I55" s="88">
        <v>38.53</v>
      </c>
      <c r="J55" s="88">
        <v>28.9</v>
      </c>
      <c r="K55" s="88">
        <v>14.45</v>
      </c>
      <c r="L55" s="88">
        <v>9.6300000000000008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129.07</v>
      </c>
      <c r="V55" s="116">
        <v>0</v>
      </c>
      <c r="W55">
        <v>37.56</v>
      </c>
      <c r="X55">
        <v>38.53</v>
      </c>
      <c r="Y55">
        <v>9.6300000000000008</v>
      </c>
      <c r="Z55">
        <v>14.45</v>
      </c>
      <c r="AA55">
        <v>28.9</v>
      </c>
    </row>
    <row r="56" spans="7:27">
      <c r="G56" t="s">
        <v>98</v>
      </c>
      <c r="H56" s="115">
        <v>5.78</v>
      </c>
      <c r="I56" s="88">
        <v>28.9</v>
      </c>
      <c r="J56" s="88">
        <v>0</v>
      </c>
      <c r="K56" s="88">
        <v>14.45</v>
      </c>
      <c r="L56" s="88">
        <v>9.6300000000000008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58.76</v>
      </c>
      <c r="V56" s="116">
        <v>-20</v>
      </c>
      <c r="W56">
        <v>5.78</v>
      </c>
      <c r="X56">
        <v>28.9</v>
      </c>
      <c r="Y56">
        <v>9.6300000000000008</v>
      </c>
      <c r="Z56">
        <v>14.45</v>
      </c>
      <c r="AA56">
        <v>-20</v>
      </c>
    </row>
    <row r="57" spans="7:27">
      <c r="G57" t="s">
        <v>99</v>
      </c>
      <c r="H57" s="115">
        <v>0</v>
      </c>
      <c r="I57" s="88">
        <v>0</v>
      </c>
      <c r="J57" s="88">
        <v>14.45</v>
      </c>
      <c r="K57" s="88">
        <v>14.45</v>
      </c>
      <c r="L57" s="88">
        <v>10.11</v>
      </c>
      <c r="M57" s="116">
        <v>0</v>
      </c>
      <c r="N57" s="115">
        <v>-6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39.01</v>
      </c>
      <c r="V57" s="116">
        <v>-6</v>
      </c>
      <c r="W57">
        <v>-6</v>
      </c>
      <c r="X57">
        <v>0</v>
      </c>
      <c r="Y57">
        <v>10.11</v>
      </c>
      <c r="Z57">
        <v>14.45</v>
      </c>
      <c r="AA57">
        <v>14.45</v>
      </c>
    </row>
    <row r="58" spans="7:27">
      <c r="G58" t="s">
        <v>100</v>
      </c>
      <c r="H58" s="115">
        <v>0</v>
      </c>
      <c r="I58" s="88">
        <v>0</v>
      </c>
      <c r="J58" s="88">
        <v>14.45</v>
      </c>
      <c r="K58" s="88">
        <v>14.45</v>
      </c>
      <c r="L58" s="88">
        <v>10.11</v>
      </c>
      <c r="M58" s="116">
        <v>0</v>
      </c>
      <c r="N58" s="115">
        <v>-8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39.01</v>
      </c>
      <c r="V58" s="116">
        <v>-8</v>
      </c>
      <c r="W58">
        <v>-8</v>
      </c>
      <c r="X58">
        <v>0</v>
      </c>
      <c r="Y58">
        <v>10.11</v>
      </c>
      <c r="Z58">
        <v>14.45</v>
      </c>
      <c r="AA58">
        <v>14.45</v>
      </c>
    </row>
    <row r="59" spans="7:27">
      <c r="G59" t="s">
        <v>101</v>
      </c>
      <c r="H59" s="115">
        <v>46.24</v>
      </c>
      <c r="I59" s="88">
        <v>0</v>
      </c>
      <c r="J59" s="88">
        <v>0</v>
      </c>
      <c r="K59" s="88">
        <v>14.45</v>
      </c>
      <c r="L59" s="88">
        <v>10.11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70.8</v>
      </c>
      <c r="V59" s="116">
        <v>0</v>
      </c>
      <c r="W59">
        <v>46.24</v>
      </c>
      <c r="X59">
        <v>0</v>
      </c>
      <c r="Y59">
        <v>10.11</v>
      </c>
      <c r="Z59">
        <v>14.45</v>
      </c>
      <c r="AA59">
        <v>0</v>
      </c>
    </row>
    <row r="60" spans="7:27">
      <c r="G60" t="s">
        <v>102</v>
      </c>
      <c r="H60" s="115">
        <v>45.27</v>
      </c>
      <c r="I60" s="88">
        <v>0</v>
      </c>
      <c r="J60" s="88">
        <v>0</v>
      </c>
      <c r="K60" s="88">
        <v>14.45</v>
      </c>
      <c r="L60" s="88">
        <v>10.11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69.83</v>
      </c>
      <c r="V60" s="116">
        <v>0</v>
      </c>
      <c r="W60">
        <v>45.27</v>
      </c>
      <c r="X60">
        <v>0</v>
      </c>
      <c r="Y60">
        <v>10.11</v>
      </c>
      <c r="Z60">
        <v>14.45</v>
      </c>
      <c r="AA60">
        <v>0</v>
      </c>
    </row>
    <row r="61" spans="7:27">
      <c r="G61" t="s">
        <v>103</v>
      </c>
      <c r="H61" s="115">
        <v>43.35</v>
      </c>
      <c r="I61" s="88">
        <v>0</v>
      </c>
      <c r="J61" s="88">
        <v>9.6300000000000008</v>
      </c>
      <c r="K61" s="88">
        <v>14.45</v>
      </c>
      <c r="L61" s="88">
        <v>10.11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77.540000000000006</v>
      </c>
      <c r="V61" s="116">
        <v>0</v>
      </c>
      <c r="W61">
        <v>43.35</v>
      </c>
      <c r="X61">
        <v>0</v>
      </c>
      <c r="Y61">
        <v>10.11</v>
      </c>
      <c r="Z61">
        <v>14.45</v>
      </c>
      <c r="AA61">
        <v>9.6300000000000008</v>
      </c>
    </row>
    <row r="62" spans="7:27">
      <c r="G62" t="s">
        <v>104</v>
      </c>
      <c r="H62" s="115">
        <v>42.39</v>
      </c>
      <c r="I62" s="88">
        <v>0</v>
      </c>
      <c r="J62" s="88">
        <v>19.260000000000002</v>
      </c>
      <c r="K62" s="88">
        <v>14.45</v>
      </c>
      <c r="L62" s="88">
        <v>10.11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86.21</v>
      </c>
      <c r="V62" s="116">
        <v>0</v>
      </c>
      <c r="W62">
        <v>42.39</v>
      </c>
      <c r="X62">
        <v>0</v>
      </c>
      <c r="Y62">
        <v>10.11</v>
      </c>
      <c r="Z62">
        <v>14.45</v>
      </c>
      <c r="AA62">
        <v>19.260000000000002</v>
      </c>
    </row>
    <row r="63" spans="7:27">
      <c r="G63" t="s">
        <v>105</v>
      </c>
      <c r="H63" s="115">
        <v>21.19</v>
      </c>
      <c r="I63" s="88">
        <v>0</v>
      </c>
      <c r="J63" s="88">
        <v>0</v>
      </c>
      <c r="K63" s="88">
        <v>14.45</v>
      </c>
      <c r="L63" s="88">
        <v>10.11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45.75</v>
      </c>
      <c r="V63" s="116">
        <v>0</v>
      </c>
      <c r="W63">
        <v>21.19</v>
      </c>
      <c r="X63">
        <v>0</v>
      </c>
      <c r="Y63">
        <v>10.11</v>
      </c>
      <c r="Z63">
        <v>14.45</v>
      </c>
      <c r="AA63">
        <v>0</v>
      </c>
    </row>
    <row r="64" spans="7:27">
      <c r="G64" t="s">
        <v>106</v>
      </c>
      <c r="H64" s="115">
        <v>43.34</v>
      </c>
      <c r="I64" s="88">
        <v>0</v>
      </c>
      <c r="J64" s="88">
        <v>0</v>
      </c>
      <c r="K64" s="88">
        <v>14.45</v>
      </c>
      <c r="L64" s="88">
        <v>10.6</v>
      </c>
      <c r="M64" s="116">
        <v>0</v>
      </c>
      <c r="N64" s="115">
        <v>0</v>
      </c>
      <c r="O64" s="88">
        <v>-9</v>
      </c>
      <c r="P64" s="88">
        <v>-27</v>
      </c>
      <c r="Q64" s="88">
        <v>0</v>
      </c>
      <c r="R64" s="88">
        <v>0</v>
      </c>
      <c r="S64" s="116">
        <v>0</v>
      </c>
      <c r="U64" s="115">
        <v>68.39</v>
      </c>
      <c r="V64" s="116">
        <v>-36</v>
      </c>
      <c r="W64">
        <v>43.34</v>
      </c>
      <c r="X64">
        <v>-9</v>
      </c>
      <c r="Y64">
        <v>10.6</v>
      </c>
      <c r="Z64">
        <v>14.45</v>
      </c>
      <c r="AA64">
        <v>-27</v>
      </c>
    </row>
    <row r="65" spans="7:27">
      <c r="G65" t="s">
        <v>107</v>
      </c>
      <c r="H65" s="115">
        <v>72.23</v>
      </c>
      <c r="I65" s="88">
        <v>0</v>
      </c>
      <c r="J65" s="88">
        <v>0</v>
      </c>
      <c r="K65" s="88">
        <v>14.45</v>
      </c>
      <c r="L65" s="88">
        <v>11.08</v>
      </c>
      <c r="M65" s="116">
        <v>0</v>
      </c>
      <c r="N65" s="115">
        <v>0</v>
      </c>
      <c r="O65" s="88">
        <v>-7</v>
      </c>
      <c r="P65" s="88">
        <v>-74</v>
      </c>
      <c r="Q65" s="88">
        <v>0</v>
      </c>
      <c r="R65" s="88">
        <v>0</v>
      </c>
      <c r="S65" s="116">
        <v>0</v>
      </c>
      <c r="U65" s="115">
        <v>97.76</v>
      </c>
      <c r="V65" s="116">
        <v>-81</v>
      </c>
      <c r="W65">
        <v>72.23</v>
      </c>
      <c r="X65">
        <v>-7</v>
      </c>
      <c r="Y65">
        <v>11.08</v>
      </c>
      <c r="Z65">
        <v>14.45</v>
      </c>
      <c r="AA65">
        <v>-74</v>
      </c>
    </row>
    <row r="66" spans="7:27">
      <c r="G66" t="s">
        <v>108</v>
      </c>
      <c r="H66" s="115">
        <v>77.05</v>
      </c>
      <c r="I66" s="88">
        <v>35.64</v>
      </c>
      <c r="J66" s="88">
        <v>25.04</v>
      </c>
      <c r="K66" s="88">
        <v>14.45</v>
      </c>
      <c r="L66" s="88">
        <v>11.56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163.74</v>
      </c>
      <c r="V66" s="116">
        <v>0</v>
      </c>
      <c r="W66">
        <v>77.05</v>
      </c>
      <c r="X66">
        <v>35.64</v>
      </c>
      <c r="Y66">
        <v>11.56</v>
      </c>
      <c r="Z66">
        <v>14.45</v>
      </c>
      <c r="AA66">
        <v>25.04</v>
      </c>
    </row>
    <row r="67" spans="7:27">
      <c r="G67" t="s">
        <v>109</v>
      </c>
      <c r="H67" s="115">
        <v>97.28</v>
      </c>
      <c r="I67" s="88">
        <v>33.71</v>
      </c>
      <c r="J67" s="88">
        <v>38.53</v>
      </c>
      <c r="K67" s="88">
        <v>14.45</v>
      </c>
      <c r="L67" s="88">
        <v>11.56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195.53</v>
      </c>
      <c r="V67" s="116">
        <v>0</v>
      </c>
      <c r="W67">
        <v>97.28</v>
      </c>
      <c r="X67">
        <v>33.71</v>
      </c>
      <c r="Y67">
        <v>11.56</v>
      </c>
      <c r="Z67">
        <v>14.45</v>
      </c>
      <c r="AA67">
        <v>38.53</v>
      </c>
    </row>
    <row r="68" spans="7:27">
      <c r="G68" t="s">
        <v>110</v>
      </c>
      <c r="H68" s="115">
        <v>90.54</v>
      </c>
      <c r="I68" s="88">
        <v>33.71</v>
      </c>
      <c r="J68" s="88">
        <v>42.38</v>
      </c>
      <c r="K68" s="88">
        <v>14.45</v>
      </c>
      <c r="L68" s="88">
        <v>12.52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193.6</v>
      </c>
      <c r="V68" s="116">
        <v>0</v>
      </c>
      <c r="W68">
        <v>90.54</v>
      </c>
      <c r="X68">
        <v>33.71</v>
      </c>
      <c r="Y68">
        <v>12.52</v>
      </c>
      <c r="Z68">
        <v>14.45</v>
      </c>
      <c r="AA68">
        <v>42.38</v>
      </c>
    </row>
    <row r="69" spans="7:27">
      <c r="G69" t="s">
        <v>111</v>
      </c>
      <c r="H69" s="115">
        <v>80.91</v>
      </c>
      <c r="I69" s="88">
        <v>45.27</v>
      </c>
      <c r="J69" s="88">
        <v>48.16</v>
      </c>
      <c r="K69" s="88">
        <v>14.45</v>
      </c>
      <c r="L69" s="88">
        <v>13.48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202.27</v>
      </c>
      <c r="V69" s="116">
        <v>0</v>
      </c>
      <c r="W69">
        <v>80.91</v>
      </c>
      <c r="X69">
        <v>45.27</v>
      </c>
      <c r="Y69">
        <v>13.48</v>
      </c>
      <c r="Z69">
        <v>14.45</v>
      </c>
      <c r="AA69">
        <v>48.16</v>
      </c>
    </row>
    <row r="70" spans="7:27">
      <c r="G70" t="s">
        <v>112</v>
      </c>
      <c r="H70" s="115">
        <v>77.05</v>
      </c>
      <c r="I70" s="88">
        <v>71.28</v>
      </c>
      <c r="J70" s="88">
        <v>48.16</v>
      </c>
      <c r="K70" s="88">
        <v>0</v>
      </c>
      <c r="L70" s="88">
        <v>14.45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210.94</v>
      </c>
      <c r="V70" s="116">
        <v>0</v>
      </c>
      <c r="W70">
        <v>77.05</v>
      </c>
      <c r="X70">
        <v>71.28</v>
      </c>
      <c r="Y70">
        <v>14.45</v>
      </c>
      <c r="Z70">
        <v>0</v>
      </c>
      <c r="AA70">
        <v>48.16</v>
      </c>
    </row>
    <row r="71" spans="7:27">
      <c r="G71" t="s">
        <v>113</v>
      </c>
      <c r="H71" s="115">
        <v>51.05</v>
      </c>
      <c r="I71" s="88">
        <v>99.21</v>
      </c>
      <c r="J71" s="88">
        <v>26.97</v>
      </c>
      <c r="K71" s="88">
        <v>0</v>
      </c>
      <c r="L71" s="88">
        <v>14.93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192.16</v>
      </c>
      <c r="V71" s="116">
        <v>0</v>
      </c>
      <c r="W71">
        <v>51.05</v>
      </c>
      <c r="X71">
        <v>99.21</v>
      </c>
      <c r="Y71">
        <v>14.93</v>
      </c>
      <c r="Z71">
        <v>0</v>
      </c>
      <c r="AA71">
        <v>26.97</v>
      </c>
    </row>
    <row r="72" spans="7:27">
      <c r="G72" t="s">
        <v>114</v>
      </c>
      <c r="H72" s="115">
        <v>84.76</v>
      </c>
      <c r="I72" s="88">
        <v>104.02</v>
      </c>
      <c r="J72" s="88">
        <v>52.98</v>
      </c>
      <c r="K72" s="88">
        <v>0</v>
      </c>
      <c r="L72" s="88">
        <v>15.41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257.17</v>
      </c>
      <c r="V72" s="116">
        <v>0</v>
      </c>
      <c r="W72">
        <v>84.76</v>
      </c>
      <c r="X72">
        <v>104.02</v>
      </c>
      <c r="Y72">
        <v>15.41</v>
      </c>
      <c r="Z72">
        <v>0</v>
      </c>
      <c r="AA72">
        <v>52.98</v>
      </c>
    </row>
    <row r="73" spans="7:27">
      <c r="G73" t="s">
        <v>115</v>
      </c>
      <c r="H73" s="115">
        <v>128.12</v>
      </c>
      <c r="I73" s="88">
        <v>109.8</v>
      </c>
      <c r="J73" s="88">
        <v>73.2</v>
      </c>
      <c r="K73" s="88">
        <v>0</v>
      </c>
      <c r="L73" s="88">
        <v>15.89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327.01</v>
      </c>
      <c r="V73" s="116">
        <v>0</v>
      </c>
      <c r="W73">
        <v>128.12</v>
      </c>
      <c r="X73">
        <v>109.8</v>
      </c>
      <c r="Y73">
        <v>15.89</v>
      </c>
      <c r="Z73">
        <v>0</v>
      </c>
      <c r="AA73">
        <v>73.2</v>
      </c>
    </row>
    <row r="74" spans="7:27">
      <c r="G74" t="s">
        <v>116</v>
      </c>
      <c r="H74" s="115">
        <v>98.25</v>
      </c>
      <c r="I74" s="88">
        <v>112.69</v>
      </c>
      <c r="J74" s="88">
        <v>72.239999999999995</v>
      </c>
      <c r="K74" s="88">
        <v>0</v>
      </c>
      <c r="L74" s="88">
        <v>15.89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299.07</v>
      </c>
      <c r="V74" s="116">
        <v>0</v>
      </c>
      <c r="W74">
        <v>98.25</v>
      </c>
      <c r="X74">
        <v>112.69</v>
      </c>
      <c r="Y74">
        <v>15.89</v>
      </c>
      <c r="Z74">
        <v>0</v>
      </c>
      <c r="AA74">
        <v>72.239999999999995</v>
      </c>
    </row>
    <row r="75" spans="7:27">
      <c r="G75" t="s">
        <v>117</v>
      </c>
      <c r="H75" s="115">
        <v>75.13</v>
      </c>
      <c r="I75" s="88">
        <v>96.32</v>
      </c>
      <c r="J75" s="88">
        <v>48.16</v>
      </c>
      <c r="K75" s="88">
        <v>0</v>
      </c>
      <c r="L75" s="88">
        <v>16.37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235.98</v>
      </c>
      <c r="V75" s="116">
        <v>0</v>
      </c>
      <c r="W75">
        <v>75.13</v>
      </c>
      <c r="X75">
        <v>96.32</v>
      </c>
      <c r="Y75">
        <v>16.37</v>
      </c>
      <c r="Z75">
        <v>0</v>
      </c>
      <c r="AA75">
        <v>48.16</v>
      </c>
    </row>
    <row r="76" spans="7:27">
      <c r="G76" t="s">
        <v>118</v>
      </c>
      <c r="H76" s="115">
        <v>95.36</v>
      </c>
      <c r="I76" s="88">
        <v>83.8</v>
      </c>
      <c r="J76" s="88">
        <v>96.31</v>
      </c>
      <c r="K76" s="88">
        <v>0</v>
      </c>
      <c r="L76" s="88">
        <v>17.63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293.10000000000002</v>
      </c>
      <c r="V76" s="116">
        <v>0</v>
      </c>
      <c r="W76">
        <v>95.36</v>
      </c>
      <c r="X76">
        <v>83.8</v>
      </c>
      <c r="Y76">
        <v>17.63</v>
      </c>
      <c r="Z76">
        <v>0</v>
      </c>
      <c r="AA76">
        <v>96.31</v>
      </c>
    </row>
    <row r="77" spans="7:27">
      <c r="G77" t="s">
        <v>119</v>
      </c>
      <c r="H77" s="115">
        <v>92.47</v>
      </c>
      <c r="I77" s="88">
        <v>81.87</v>
      </c>
      <c r="J77" s="88">
        <v>81.87</v>
      </c>
      <c r="K77" s="88">
        <v>0</v>
      </c>
      <c r="L77" s="88">
        <v>18.3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274.51</v>
      </c>
      <c r="V77" s="116">
        <v>0</v>
      </c>
      <c r="W77">
        <v>92.47</v>
      </c>
      <c r="X77">
        <v>81.87</v>
      </c>
      <c r="Y77">
        <v>18.3</v>
      </c>
      <c r="Z77">
        <v>0</v>
      </c>
      <c r="AA77">
        <v>81.87</v>
      </c>
    </row>
    <row r="78" spans="7:27">
      <c r="G78" t="s">
        <v>120</v>
      </c>
      <c r="H78" s="115">
        <v>135.81</v>
      </c>
      <c r="I78" s="88">
        <v>86.69</v>
      </c>
      <c r="J78" s="88">
        <v>86.69</v>
      </c>
      <c r="K78" s="88">
        <v>0</v>
      </c>
      <c r="L78" s="88">
        <v>18.3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327.49</v>
      </c>
      <c r="V78" s="116">
        <v>0</v>
      </c>
      <c r="W78">
        <v>135.81</v>
      </c>
      <c r="X78">
        <v>86.69</v>
      </c>
      <c r="Y78">
        <v>18.3</v>
      </c>
      <c r="Z78">
        <v>0</v>
      </c>
      <c r="AA78">
        <v>86.69</v>
      </c>
    </row>
    <row r="79" spans="7:27">
      <c r="G79" t="s">
        <v>121</v>
      </c>
      <c r="H79" s="115">
        <v>130.99</v>
      </c>
      <c r="I79" s="88">
        <v>87.65</v>
      </c>
      <c r="J79" s="88">
        <v>77.06</v>
      </c>
      <c r="K79" s="88">
        <v>0</v>
      </c>
      <c r="L79" s="88">
        <v>18.3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314</v>
      </c>
      <c r="V79" s="116">
        <v>0</v>
      </c>
      <c r="W79">
        <v>130.99</v>
      </c>
      <c r="X79">
        <v>87.65</v>
      </c>
      <c r="Y79">
        <v>18.3</v>
      </c>
      <c r="Z79">
        <v>0</v>
      </c>
      <c r="AA79">
        <v>77.06</v>
      </c>
    </row>
    <row r="80" spans="7:27">
      <c r="G80" t="s">
        <v>122</v>
      </c>
      <c r="H80" s="115">
        <v>134.85</v>
      </c>
      <c r="I80" s="88">
        <v>88.61</v>
      </c>
      <c r="J80" s="88">
        <v>77.06</v>
      </c>
      <c r="K80" s="88">
        <v>0</v>
      </c>
      <c r="L80" s="88">
        <v>18.3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318.82</v>
      </c>
      <c r="V80" s="116">
        <v>0</v>
      </c>
      <c r="W80">
        <v>134.85</v>
      </c>
      <c r="X80">
        <v>88.61</v>
      </c>
      <c r="Y80">
        <v>18.3</v>
      </c>
      <c r="Z80">
        <v>0</v>
      </c>
      <c r="AA80">
        <v>77.06</v>
      </c>
    </row>
    <row r="81" spans="7:27">
      <c r="G81" t="s">
        <v>123</v>
      </c>
      <c r="H81" s="115">
        <v>122.32</v>
      </c>
      <c r="I81" s="88">
        <v>95.36</v>
      </c>
      <c r="J81" s="88">
        <v>77.06</v>
      </c>
      <c r="K81" s="88">
        <v>0</v>
      </c>
      <c r="L81" s="88">
        <v>18.3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313.04000000000002</v>
      </c>
      <c r="V81" s="116">
        <v>0</v>
      </c>
      <c r="W81">
        <v>122.32</v>
      </c>
      <c r="X81">
        <v>95.36</v>
      </c>
      <c r="Y81">
        <v>18.3</v>
      </c>
      <c r="Z81">
        <v>0</v>
      </c>
      <c r="AA81">
        <v>77.06</v>
      </c>
    </row>
    <row r="82" spans="7:27">
      <c r="G82" t="s">
        <v>124</v>
      </c>
      <c r="H82" s="115">
        <v>96.32</v>
      </c>
      <c r="I82" s="88">
        <v>91.5</v>
      </c>
      <c r="J82" s="88">
        <v>77.06</v>
      </c>
      <c r="K82" s="88">
        <v>0</v>
      </c>
      <c r="L82" s="88">
        <v>17.34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282.22000000000003</v>
      </c>
      <c r="V82" s="116">
        <v>0</v>
      </c>
      <c r="W82">
        <v>96.32</v>
      </c>
      <c r="X82">
        <v>91.5</v>
      </c>
      <c r="Y82">
        <v>17.34</v>
      </c>
      <c r="Z82">
        <v>0</v>
      </c>
      <c r="AA82">
        <v>77.06</v>
      </c>
    </row>
    <row r="83" spans="7:27">
      <c r="G83" t="s">
        <v>125</v>
      </c>
      <c r="H83" s="115">
        <v>76.09</v>
      </c>
      <c r="I83" s="88">
        <v>81.88</v>
      </c>
      <c r="J83" s="88">
        <v>67.42</v>
      </c>
      <c r="K83" s="88">
        <v>0</v>
      </c>
      <c r="L83" s="88">
        <v>17.34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242.73</v>
      </c>
      <c r="V83" s="116">
        <v>0</v>
      </c>
      <c r="W83">
        <v>76.09</v>
      </c>
      <c r="X83">
        <v>81.88</v>
      </c>
      <c r="Y83">
        <v>17.34</v>
      </c>
      <c r="Z83">
        <v>0</v>
      </c>
      <c r="AA83">
        <v>67.42</v>
      </c>
    </row>
    <row r="84" spans="7:27">
      <c r="G84" t="s">
        <v>126</v>
      </c>
      <c r="H84" s="115">
        <v>78.98</v>
      </c>
      <c r="I84" s="88">
        <v>83.8</v>
      </c>
      <c r="J84" s="88">
        <v>81.87</v>
      </c>
      <c r="K84" s="88">
        <v>0</v>
      </c>
      <c r="L84" s="88">
        <v>16.86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261.51</v>
      </c>
      <c r="V84" s="116">
        <v>0</v>
      </c>
      <c r="W84">
        <v>78.98</v>
      </c>
      <c r="X84">
        <v>83.8</v>
      </c>
      <c r="Y84">
        <v>16.86</v>
      </c>
      <c r="Z84">
        <v>0</v>
      </c>
      <c r="AA84">
        <v>81.87</v>
      </c>
    </row>
    <row r="85" spans="7:27">
      <c r="G85" t="s">
        <v>127</v>
      </c>
      <c r="H85" s="115">
        <v>72.239999999999995</v>
      </c>
      <c r="I85" s="88">
        <v>90.55</v>
      </c>
      <c r="J85" s="88">
        <v>67.42</v>
      </c>
      <c r="K85" s="88">
        <v>0</v>
      </c>
      <c r="L85" s="88">
        <v>16.37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246.58</v>
      </c>
      <c r="V85" s="116">
        <v>0</v>
      </c>
      <c r="W85">
        <v>72.239999999999995</v>
      </c>
      <c r="X85">
        <v>90.55</v>
      </c>
      <c r="Y85">
        <v>16.37</v>
      </c>
      <c r="Z85">
        <v>0</v>
      </c>
      <c r="AA85">
        <v>67.42</v>
      </c>
    </row>
    <row r="86" spans="7:27">
      <c r="G86" t="s">
        <v>128</v>
      </c>
      <c r="H86" s="115">
        <v>66.459999999999994</v>
      </c>
      <c r="I86" s="88">
        <v>92.48</v>
      </c>
      <c r="J86" s="88">
        <v>67.42</v>
      </c>
      <c r="K86" s="88">
        <v>0</v>
      </c>
      <c r="L86" s="88">
        <v>16.37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242.73</v>
      </c>
      <c r="V86" s="116">
        <v>0</v>
      </c>
      <c r="W86">
        <v>66.459999999999994</v>
      </c>
      <c r="X86">
        <v>92.48</v>
      </c>
      <c r="Y86">
        <v>16.37</v>
      </c>
      <c r="Z86">
        <v>0</v>
      </c>
      <c r="AA86">
        <v>67.42</v>
      </c>
    </row>
    <row r="87" spans="7:27">
      <c r="G87" t="s">
        <v>129</v>
      </c>
      <c r="H87" s="115">
        <v>47.2</v>
      </c>
      <c r="I87" s="88">
        <v>63.57</v>
      </c>
      <c r="J87" s="88">
        <v>57.79</v>
      </c>
      <c r="K87" s="88">
        <v>0</v>
      </c>
      <c r="L87" s="88">
        <v>15.41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183.97</v>
      </c>
      <c r="V87" s="116">
        <v>0</v>
      </c>
      <c r="W87">
        <v>47.2</v>
      </c>
      <c r="X87">
        <v>63.57</v>
      </c>
      <c r="Y87">
        <v>15.41</v>
      </c>
      <c r="Z87">
        <v>0</v>
      </c>
      <c r="AA87">
        <v>57.79</v>
      </c>
    </row>
    <row r="88" spans="7:27">
      <c r="G88" t="s">
        <v>130</v>
      </c>
      <c r="H88" s="115">
        <v>44.31</v>
      </c>
      <c r="I88" s="88">
        <v>54.9</v>
      </c>
      <c r="J88" s="88">
        <v>67.42</v>
      </c>
      <c r="K88" s="88">
        <v>0</v>
      </c>
      <c r="L88" s="88">
        <v>15.41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182.04</v>
      </c>
      <c r="V88" s="116">
        <v>0</v>
      </c>
      <c r="W88">
        <v>44.31</v>
      </c>
      <c r="X88">
        <v>54.9</v>
      </c>
      <c r="Y88">
        <v>15.41</v>
      </c>
      <c r="Z88">
        <v>0</v>
      </c>
      <c r="AA88">
        <v>67.42</v>
      </c>
    </row>
    <row r="89" spans="7:27">
      <c r="G89" t="s">
        <v>131</v>
      </c>
      <c r="H89" s="115">
        <v>62.61</v>
      </c>
      <c r="I89" s="88">
        <v>30.82</v>
      </c>
      <c r="J89" s="88">
        <v>67.42</v>
      </c>
      <c r="K89" s="88">
        <v>0</v>
      </c>
      <c r="L89" s="88">
        <v>14.26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175.11</v>
      </c>
      <c r="V89" s="116">
        <v>0</v>
      </c>
      <c r="W89">
        <v>62.61</v>
      </c>
      <c r="X89">
        <v>30.82</v>
      </c>
      <c r="Y89">
        <v>14.26</v>
      </c>
      <c r="Z89">
        <v>0</v>
      </c>
      <c r="AA89">
        <v>67.42</v>
      </c>
    </row>
    <row r="90" spans="7:27">
      <c r="G90" t="s">
        <v>132</v>
      </c>
      <c r="H90" s="115">
        <v>62.61</v>
      </c>
      <c r="I90" s="88">
        <v>15.41</v>
      </c>
      <c r="J90" s="88">
        <v>67.430000000000007</v>
      </c>
      <c r="K90" s="88">
        <v>0</v>
      </c>
      <c r="L90" s="88">
        <v>13.77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159.22</v>
      </c>
      <c r="V90" s="116">
        <v>0</v>
      </c>
      <c r="W90">
        <v>62.61</v>
      </c>
      <c r="X90">
        <v>15.41</v>
      </c>
      <c r="Y90">
        <v>13.77</v>
      </c>
      <c r="Z90">
        <v>0</v>
      </c>
      <c r="AA90">
        <v>67.430000000000007</v>
      </c>
    </row>
    <row r="91" spans="7:27">
      <c r="G91" t="s">
        <v>133</v>
      </c>
      <c r="H91" s="115">
        <v>84.77</v>
      </c>
      <c r="I91" s="88">
        <v>0</v>
      </c>
      <c r="J91" s="88">
        <v>67.42</v>
      </c>
      <c r="K91" s="88">
        <v>0</v>
      </c>
      <c r="L91" s="88">
        <v>13.48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165.67</v>
      </c>
      <c r="V91" s="116">
        <v>0</v>
      </c>
      <c r="W91">
        <v>84.77</v>
      </c>
      <c r="X91">
        <v>0</v>
      </c>
      <c r="Y91">
        <v>13.48</v>
      </c>
      <c r="Z91">
        <v>0</v>
      </c>
      <c r="AA91">
        <v>67.42</v>
      </c>
    </row>
    <row r="92" spans="7:27">
      <c r="G92" t="s">
        <v>134</v>
      </c>
      <c r="H92" s="115">
        <v>77.06</v>
      </c>
      <c r="I92" s="88">
        <v>0</v>
      </c>
      <c r="J92" s="88">
        <v>67.42</v>
      </c>
      <c r="K92" s="88">
        <v>0</v>
      </c>
      <c r="L92" s="88">
        <v>12.52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157</v>
      </c>
      <c r="V92" s="116">
        <v>0</v>
      </c>
      <c r="W92">
        <v>77.06</v>
      </c>
      <c r="X92">
        <v>0</v>
      </c>
      <c r="Y92">
        <v>12.52</v>
      </c>
      <c r="Z92">
        <v>0</v>
      </c>
      <c r="AA92">
        <v>67.42</v>
      </c>
    </row>
    <row r="93" spans="7:27">
      <c r="G93" t="s">
        <v>135</v>
      </c>
      <c r="H93" s="115">
        <v>89.57</v>
      </c>
      <c r="I93" s="88">
        <v>0</v>
      </c>
      <c r="J93" s="88">
        <v>52.98</v>
      </c>
      <c r="K93" s="88">
        <v>0</v>
      </c>
      <c r="L93" s="88">
        <v>12.14</v>
      </c>
      <c r="M93" s="116">
        <v>0</v>
      </c>
      <c r="N93" s="115">
        <v>0</v>
      </c>
      <c r="O93" s="88">
        <v>-24</v>
      </c>
      <c r="P93" s="88">
        <v>0</v>
      </c>
      <c r="Q93" s="88">
        <v>0</v>
      </c>
      <c r="R93" s="88">
        <v>0</v>
      </c>
      <c r="S93" s="116">
        <v>0</v>
      </c>
      <c r="U93" s="115">
        <v>154.69</v>
      </c>
      <c r="V93" s="116">
        <v>-24</v>
      </c>
      <c r="W93">
        <v>89.57</v>
      </c>
      <c r="X93">
        <v>-24</v>
      </c>
      <c r="Y93">
        <v>12.14</v>
      </c>
      <c r="Z93">
        <v>0</v>
      </c>
      <c r="AA93">
        <v>52.98</v>
      </c>
    </row>
    <row r="94" spans="7:27">
      <c r="G94" t="s">
        <v>136</v>
      </c>
      <c r="H94" s="115">
        <v>82.83</v>
      </c>
      <c r="I94" s="88">
        <v>0</v>
      </c>
      <c r="J94" s="88">
        <v>52.98</v>
      </c>
      <c r="K94" s="88">
        <v>0</v>
      </c>
      <c r="L94" s="88">
        <v>11.94</v>
      </c>
      <c r="M94" s="116">
        <v>0</v>
      </c>
      <c r="N94" s="115">
        <v>0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>
        <v>147.75</v>
      </c>
      <c r="V94" s="116">
        <v>-25</v>
      </c>
      <c r="W94">
        <v>82.83</v>
      </c>
      <c r="X94">
        <v>-25</v>
      </c>
      <c r="Y94">
        <v>11.94</v>
      </c>
      <c r="Z94">
        <v>0</v>
      </c>
      <c r="AA94">
        <v>52.98</v>
      </c>
    </row>
    <row r="95" spans="7:27">
      <c r="G95" t="s">
        <v>137</v>
      </c>
      <c r="H95" s="115">
        <v>91.5</v>
      </c>
      <c r="I95" s="88">
        <v>9.6300000000000008</v>
      </c>
      <c r="J95" s="88">
        <v>52.98</v>
      </c>
      <c r="K95" s="88">
        <v>0</v>
      </c>
      <c r="L95" s="88">
        <v>11.75</v>
      </c>
      <c r="M95" s="116">
        <v>0</v>
      </c>
      <c r="N95" s="115">
        <v>0</v>
      </c>
      <c r="O95" s="88">
        <v>0</v>
      </c>
      <c r="P95" s="88">
        <v>0</v>
      </c>
      <c r="Q95" s="88">
        <v>-15</v>
      </c>
      <c r="R95" s="88">
        <v>0</v>
      </c>
      <c r="S95" s="116">
        <v>0</v>
      </c>
      <c r="U95" s="115">
        <v>165.86</v>
      </c>
      <c r="V95" s="116">
        <v>-15</v>
      </c>
      <c r="W95">
        <v>91.5</v>
      </c>
      <c r="X95">
        <v>9.6300000000000008</v>
      </c>
      <c r="Y95">
        <v>11.75</v>
      </c>
      <c r="Z95">
        <v>-15</v>
      </c>
      <c r="AA95">
        <v>52.98</v>
      </c>
    </row>
    <row r="96" spans="7:27">
      <c r="G96" t="s">
        <v>138</v>
      </c>
      <c r="H96" s="115">
        <v>82.83</v>
      </c>
      <c r="I96" s="88">
        <v>9.6300000000000008</v>
      </c>
      <c r="J96" s="88">
        <v>52.98</v>
      </c>
      <c r="K96" s="88">
        <v>0</v>
      </c>
      <c r="L96" s="88">
        <v>11.27</v>
      </c>
      <c r="M96" s="116">
        <v>0</v>
      </c>
      <c r="N96" s="115">
        <v>0</v>
      </c>
      <c r="O96" s="88">
        <v>0</v>
      </c>
      <c r="P96" s="88">
        <v>0</v>
      </c>
      <c r="Q96" s="88">
        <v>-15</v>
      </c>
      <c r="R96" s="88">
        <v>0</v>
      </c>
      <c r="S96" s="116">
        <v>0</v>
      </c>
      <c r="U96" s="115">
        <v>156.71</v>
      </c>
      <c r="V96" s="116">
        <v>-15</v>
      </c>
      <c r="W96">
        <v>82.83</v>
      </c>
      <c r="X96">
        <v>9.6300000000000008</v>
      </c>
      <c r="Y96">
        <v>11.27</v>
      </c>
      <c r="Z96">
        <v>-15</v>
      </c>
      <c r="AA96">
        <v>52.98</v>
      </c>
    </row>
    <row r="97" spans="1:83">
      <c r="G97" t="s">
        <v>139</v>
      </c>
      <c r="H97" s="115">
        <v>45.27</v>
      </c>
      <c r="I97" s="88">
        <v>28.9</v>
      </c>
      <c r="J97" s="88">
        <v>57.78</v>
      </c>
      <c r="K97" s="88">
        <v>0</v>
      </c>
      <c r="L97" s="88">
        <v>10.6</v>
      </c>
      <c r="M97" s="116">
        <v>0</v>
      </c>
      <c r="N97" s="115">
        <v>0</v>
      </c>
      <c r="O97" s="88">
        <v>0</v>
      </c>
      <c r="P97" s="88">
        <v>0</v>
      </c>
      <c r="Q97" s="88">
        <v>-15</v>
      </c>
      <c r="R97" s="88">
        <v>0</v>
      </c>
      <c r="S97" s="116">
        <v>0</v>
      </c>
      <c r="U97" s="115">
        <v>142.55000000000001</v>
      </c>
      <c r="V97" s="116">
        <v>-15</v>
      </c>
      <c r="W97">
        <v>45.27</v>
      </c>
      <c r="X97">
        <v>28.9</v>
      </c>
      <c r="Y97">
        <v>10.6</v>
      </c>
      <c r="Z97">
        <v>-15</v>
      </c>
      <c r="AA97">
        <v>57.78</v>
      </c>
    </row>
    <row r="98" spans="1:83">
      <c r="G98" t="s">
        <v>140</v>
      </c>
      <c r="H98" s="115">
        <v>42.38</v>
      </c>
      <c r="I98" s="88">
        <v>28.9</v>
      </c>
      <c r="J98" s="88">
        <v>57.78</v>
      </c>
      <c r="K98" s="88">
        <v>0</v>
      </c>
      <c r="L98" s="88">
        <v>10.6</v>
      </c>
      <c r="M98" s="116">
        <v>0</v>
      </c>
      <c r="N98" s="115">
        <v>0</v>
      </c>
      <c r="O98" s="88">
        <v>0</v>
      </c>
      <c r="P98" s="88">
        <v>0</v>
      </c>
      <c r="Q98" s="88">
        <v>-15</v>
      </c>
      <c r="R98" s="88">
        <v>0</v>
      </c>
      <c r="S98" s="116">
        <v>0</v>
      </c>
      <c r="U98" s="115">
        <v>139.66</v>
      </c>
      <c r="V98" s="116">
        <v>-15</v>
      </c>
      <c r="W98">
        <v>42.38</v>
      </c>
      <c r="X98">
        <v>28.9</v>
      </c>
      <c r="Y98">
        <v>10.6</v>
      </c>
      <c r="Z98">
        <v>-15</v>
      </c>
      <c r="AA98">
        <v>57.78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1.7590674999999998</v>
      </c>
      <c r="I99" s="111">
        <f t="shared" ref="I99:BQ99" si="1">SUM(I3:I98)/4000</f>
        <v>0.86615500000000045</v>
      </c>
      <c r="J99" s="111">
        <f t="shared" si="1"/>
        <v>0.68485750000000012</v>
      </c>
      <c r="K99" s="111">
        <f t="shared" si="1"/>
        <v>7.3452499999999976E-2</v>
      </c>
      <c r="L99" s="111">
        <f t="shared" si="1"/>
        <v>0.33053999999999978</v>
      </c>
      <c r="M99" s="111">
        <f t="shared" si="1"/>
        <v>0</v>
      </c>
      <c r="N99" s="110">
        <f t="shared" si="1"/>
        <v>-1.0749999999999999E-2</v>
      </c>
      <c r="O99" s="111">
        <f t="shared" si="1"/>
        <v>-4.7750000000000001E-2</v>
      </c>
      <c r="P99" s="111">
        <f t="shared" si="1"/>
        <v>-0.32200000000000001</v>
      </c>
      <c r="Q99" s="111">
        <f t="shared" si="1"/>
        <v>-8.2500000000000004E-2</v>
      </c>
      <c r="R99" s="111">
        <f t="shared" si="1"/>
        <v>0</v>
      </c>
      <c r="S99" s="112">
        <f t="shared" si="1"/>
        <v>0</v>
      </c>
      <c r="U99" s="110">
        <f t="shared" si="1"/>
        <v>3.7140724999999999</v>
      </c>
      <c r="V99" s="112">
        <f t="shared" si="1"/>
        <v>-0.46300000000000002</v>
      </c>
      <c r="W99">
        <f t="shared" si="1"/>
        <v>1.7483175</v>
      </c>
      <c r="X99">
        <f t="shared" si="1"/>
        <v>0.81840500000000038</v>
      </c>
      <c r="Y99">
        <f t="shared" si="1"/>
        <v>0.33053999999999978</v>
      </c>
      <c r="Z99">
        <f t="shared" si="1"/>
        <v>-9.0475000000000208E-3</v>
      </c>
      <c r="AA99">
        <f t="shared" si="1"/>
        <v>0.36285749999999994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4.62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4.62</v>
      </c>
      <c r="W3">
        <v>0</v>
      </c>
      <c r="X3">
        <v>0</v>
      </c>
      <c r="Y3">
        <v>4.62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3.37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3.37</v>
      </c>
      <c r="W4">
        <v>0</v>
      </c>
      <c r="X4">
        <v>0</v>
      </c>
      <c r="Y4">
        <v>3.37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2.2200000000000002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2.2200000000000002</v>
      </c>
      <c r="W5">
        <v>0</v>
      </c>
      <c r="X5">
        <v>0</v>
      </c>
      <c r="Y5">
        <v>2.2200000000000002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2.6</v>
      </c>
      <c r="W6">
        <v>0</v>
      </c>
      <c r="X6">
        <v>0</v>
      </c>
      <c r="Y6">
        <v>2.6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4.91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4.91</v>
      </c>
      <c r="W7">
        <v>0</v>
      </c>
      <c r="X7">
        <v>0</v>
      </c>
      <c r="Y7">
        <v>4.91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3.08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3.08</v>
      </c>
      <c r="W8">
        <v>0</v>
      </c>
      <c r="X8">
        <v>0</v>
      </c>
      <c r="Y8">
        <v>3.08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1.1599999999999999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1.1599999999999999</v>
      </c>
      <c r="W9">
        <v>0</v>
      </c>
      <c r="X9">
        <v>0</v>
      </c>
      <c r="Y9">
        <v>1.1599999999999999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0.67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0.67</v>
      </c>
      <c r="W10">
        <v>0</v>
      </c>
      <c r="X10">
        <v>0</v>
      </c>
      <c r="Y10">
        <v>0.67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3.76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3.76</v>
      </c>
      <c r="W11">
        <v>0</v>
      </c>
      <c r="X11">
        <v>0</v>
      </c>
      <c r="Y11">
        <v>3.76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2.6</v>
      </c>
      <c r="W12">
        <v>0</v>
      </c>
      <c r="X12">
        <v>0</v>
      </c>
      <c r="Y12">
        <v>2.6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1.25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1.25</v>
      </c>
      <c r="W13">
        <v>0</v>
      </c>
      <c r="X13">
        <v>0</v>
      </c>
      <c r="Y13">
        <v>1.25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2.79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2.79</v>
      </c>
      <c r="W14">
        <v>0</v>
      </c>
      <c r="X14">
        <v>0</v>
      </c>
      <c r="Y14">
        <v>2.79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7.51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7.51</v>
      </c>
      <c r="W15">
        <v>0</v>
      </c>
      <c r="X15">
        <v>0</v>
      </c>
      <c r="Y15">
        <v>7.51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6.45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6.45</v>
      </c>
      <c r="W16">
        <v>0</v>
      </c>
      <c r="X16">
        <v>0</v>
      </c>
      <c r="Y16">
        <v>6.45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5.88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5.88</v>
      </c>
      <c r="W17">
        <v>0</v>
      </c>
      <c r="X17">
        <v>0</v>
      </c>
      <c r="Y17">
        <v>5.88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7.9</v>
      </c>
      <c r="W18">
        <v>0</v>
      </c>
      <c r="X18">
        <v>0</v>
      </c>
      <c r="Y18">
        <v>7.9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7.71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7.71</v>
      </c>
      <c r="W19">
        <v>0</v>
      </c>
      <c r="X19">
        <v>0</v>
      </c>
      <c r="Y19">
        <v>7.71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12.52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12.52</v>
      </c>
      <c r="W20">
        <v>0</v>
      </c>
      <c r="X20">
        <v>0</v>
      </c>
      <c r="Y20">
        <v>12.52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12.04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12.04</v>
      </c>
      <c r="W21">
        <v>0</v>
      </c>
      <c r="X21">
        <v>0</v>
      </c>
      <c r="Y21">
        <v>12.04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12.43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12.43</v>
      </c>
      <c r="W22">
        <v>0</v>
      </c>
      <c r="X22">
        <v>0</v>
      </c>
      <c r="Y22">
        <v>12.43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</v>
      </c>
      <c r="W23">
        <v>0</v>
      </c>
      <c r="X23">
        <v>0</v>
      </c>
      <c r="Y23">
        <v>13.2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0</v>
      </c>
      <c r="X24">
        <v>0</v>
      </c>
      <c r="Y24">
        <v>13.2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0</v>
      </c>
      <c r="Y25">
        <v>13.2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</v>
      </c>
      <c r="W26">
        <v>0</v>
      </c>
      <c r="X26">
        <v>0</v>
      </c>
      <c r="Y26">
        <v>13.2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9.6300000000000008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9.6300000000000008</v>
      </c>
      <c r="W35">
        <v>0</v>
      </c>
      <c r="X35">
        <v>9.6300000000000008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9.6300000000000008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9.6300000000000008</v>
      </c>
      <c r="W36">
        <v>0</v>
      </c>
      <c r="X36">
        <v>9.6300000000000008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19.260000000000002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19.260000000000002</v>
      </c>
      <c r="W37">
        <v>0</v>
      </c>
      <c r="X37">
        <v>19.260000000000002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24.08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24.08</v>
      </c>
      <c r="W38">
        <v>0</v>
      </c>
      <c r="X38">
        <v>24.08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24.08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24.08</v>
      </c>
      <c r="W39">
        <v>0</v>
      </c>
      <c r="X39">
        <v>24.08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24.08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24.08</v>
      </c>
      <c r="W40">
        <v>0</v>
      </c>
      <c r="X40">
        <v>24.08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33.71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33.71</v>
      </c>
      <c r="W41">
        <v>0</v>
      </c>
      <c r="X41">
        <v>33.71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33.71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33.71</v>
      </c>
      <c r="W42">
        <v>0</v>
      </c>
      <c r="X42">
        <v>33.71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38.53</v>
      </c>
      <c r="W43">
        <v>0</v>
      </c>
      <c r="X43">
        <v>38.53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38.53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38.53</v>
      </c>
      <c r="W44">
        <v>0</v>
      </c>
      <c r="X44">
        <v>38.53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43.34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43.34</v>
      </c>
      <c r="W45">
        <v>0</v>
      </c>
      <c r="X45">
        <v>43.34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43.34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43.34</v>
      </c>
      <c r="W46">
        <v>0</v>
      </c>
      <c r="X46">
        <v>43.34</v>
      </c>
      <c r="Y46">
        <v>0</v>
      </c>
    </row>
    <row r="47" spans="7:25">
      <c r="G47" t="s">
        <v>89</v>
      </c>
      <c r="H47" s="115">
        <v>75.13</v>
      </c>
      <c r="I47" s="88">
        <v>0</v>
      </c>
      <c r="J47" s="88">
        <v>0</v>
      </c>
      <c r="K47" s="88">
        <v>43.34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118.47</v>
      </c>
      <c r="W47">
        <v>75.13</v>
      </c>
      <c r="X47">
        <v>43.34</v>
      </c>
      <c r="Y47">
        <v>0</v>
      </c>
    </row>
    <row r="48" spans="7:25">
      <c r="G48" t="s">
        <v>90</v>
      </c>
      <c r="H48" s="115">
        <v>4.53</v>
      </c>
      <c r="I48" s="88">
        <v>0</v>
      </c>
      <c r="J48" s="88">
        <v>0</v>
      </c>
      <c r="K48" s="88">
        <v>43.34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47.87</v>
      </c>
      <c r="W48">
        <v>4.53</v>
      </c>
      <c r="X48">
        <v>43.34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43.34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43.34</v>
      </c>
      <c r="W49">
        <v>0</v>
      </c>
      <c r="X49">
        <v>43.34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43.34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43.34</v>
      </c>
      <c r="W50">
        <v>0</v>
      </c>
      <c r="X50">
        <v>43.34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43.34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43.34</v>
      </c>
      <c r="W51">
        <v>0</v>
      </c>
      <c r="X51">
        <v>43.34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43.34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43.34</v>
      </c>
      <c r="W52">
        <v>0</v>
      </c>
      <c r="X52">
        <v>43.34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43.34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43.34</v>
      </c>
      <c r="W53">
        <v>0</v>
      </c>
      <c r="X53">
        <v>43.34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43.34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43.34</v>
      </c>
      <c r="W54">
        <v>0</v>
      </c>
      <c r="X54">
        <v>43.34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43.34</v>
      </c>
      <c r="W55">
        <v>0</v>
      </c>
      <c r="X55">
        <v>43.34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43.34</v>
      </c>
      <c r="W56">
        <v>0</v>
      </c>
      <c r="X56">
        <v>43.34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43.34</v>
      </c>
      <c r="W57">
        <v>0</v>
      </c>
      <c r="X57">
        <v>43.34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43.34</v>
      </c>
      <c r="W58">
        <v>0</v>
      </c>
      <c r="X58">
        <v>43.34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43.34</v>
      </c>
      <c r="W59">
        <v>0</v>
      </c>
      <c r="X59">
        <v>43.34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43.34</v>
      </c>
      <c r="W60">
        <v>0</v>
      </c>
      <c r="X60">
        <v>43.34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43.34</v>
      </c>
      <c r="W61">
        <v>0</v>
      </c>
      <c r="X61">
        <v>43.34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43.34</v>
      </c>
      <c r="W62">
        <v>0</v>
      </c>
      <c r="X62">
        <v>43.34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43.34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43.34</v>
      </c>
      <c r="W63">
        <v>0</v>
      </c>
      <c r="X63">
        <v>43.34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43.34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43.34</v>
      </c>
      <c r="W64">
        <v>0</v>
      </c>
      <c r="X64">
        <v>43.34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43.34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43.34</v>
      </c>
      <c r="W65">
        <v>0</v>
      </c>
      <c r="X65">
        <v>43.34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43.34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43.34</v>
      </c>
      <c r="W66">
        <v>0</v>
      </c>
      <c r="X66">
        <v>43.34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43.34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43.34</v>
      </c>
      <c r="W67">
        <v>0</v>
      </c>
      <c r="X67">
        <v>43.34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43.34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43.34</v>
      </c>
      <c r="W68">
        <v>0</v>
      </c>
      <c r="X68">
        <v>43.34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43.34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43.34</v>
      </c>
      <c r="W69">
        <v>0</v>
      </c>
      <c r="X69">
        <v>43.34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43.34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43.34</v>
      </c>
      <c r="W70">
        <v>0</v>
      </c>
      <c r="X70">
        <v>43.34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43.34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43.34</v>
      </c>
      <c r="W71">
        <v>0</v>
      </c>
      <c r="X71">
        <v>43.34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38.53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38.53</v>
      </c>
      <c r="W72">
        <v>0</v>
      </c>
      <c r="X72">
        <v>38.53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33.71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33.71</v>
      </c>
      <c r="W73">
        <v>0</v>
      </c>
      <c r="X73">
        <v>33.71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</v>
      </c>
      <c r="W74">
        <v>0</v>
      </c>
      <c r="X74">
        <v>28.9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</v>
      </c>
      <c r="W75">
        <v>0</v>
      </c>
      <c r="X75">
        <v>28.9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17.690000000000001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17.690000000000001</v>
      </c>
      <c r="W76">
        <v>0</v>
      </c>
      <c r="X76">
        <v>17.690000000000001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26.24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26.24</v>
      </c>
      <c r="W77">
        <v>0</v>
      </c>
      <c r="X77">
        <v>26.24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</v>
      </c>
      <c r="W78">
        <v>0</v>
      </c>
      <c r="X78">
        <v>28.9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24.08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24.08</v>
      </c>
      <c r="W79">
        <v>0</v>
      </c>
      <c r="X79">
        <v>24.08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19.260000000000002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19.260000000000002</v>
      </c>
      <c r="W80">
        <v>0</v>
      </c>
      <c r="X80">
        <v>19.260000000000002</v>
      </c>
      <c r="Y80">
        <v>0</v>
      </c>
    </row>
    <row r="81" spans="7:25">
      <c r="G81" t="s">
        <v>123</v>
      </c>
      <c r="H81" s="115">
        <v>34.68</v>
      </c>
      <c r="I81" s="88">
        <v>0</v>
      </c>
      <c r="J81" s="88">
        <v>0</v>
      </c>
      <c r="K81" s="88">
        <v>19.260000000000002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53.94</v>
      </c>
      <c r="W81">
        <v>34.68</v>
      </c>
      <c r="X81">
        <v>19.260000000000002</v>
      </c>
      <c r="Y81">
        <v>0</v>
      </c>
    </row>
    <row r="82" spans="7:25">
      <c r="G82" t="s">
        <v>124</v>
      </c>
      <c r="H82" s="115">
        <v>83.8</v>
      </c>
      <c r="I82" s="88">
        <v>0</v>
      </c>
      <c r="J82" s="88">
        <v>0</v>
      </c>
      <c r="K82" s="88">
        <v>14.45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98.25</v>
      </c>
      <c r="W82">
        <v>83.8</v>
      </c>
      <c r="X82">
        <v>14.45</v>
      </c>
      <c r="Y82">
        <v>0</v>
      </c>
    </row>
    <row r="83" spans="7:25">
      <c r="G83" t="s">
        <v>125</v>
      </c>
      <c r="H83" s="115">
        <v>183.01</v>
      </c>
      <c r="I83" s="88">
        <v>0</v>
      </c>
      <c r="J83" s="88">
        <v>0</v>
      </c>
      <c r="K83" s="88">
        <v>14.45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197.46</v>
      </c>
      <c r="W83">
        <v>183.01</v>
      </c>
      <c r="X83">
        <v>14.45</v>
      </c>
      <c r="Y83">
        <v>0</v>
      </c>
    </row>
    <row r="84" spans="7:25">
      <c r="G84" t="s">
        <v>126</v>
      </c>
      <c r="H84" s="115">
        <v>143.52000000000001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153.15</v>
      </c>
      <c r="W84">
        <v>143.52000000000001</v>
      </c>
      <c r="X84">
        <v>9.6300000000000008</v>
      </c>
      <c r="Y84">
        <v>0</v>
      </c>
    </row>
    <row r="85" spans="7:25">
      <c r="G85" t="s">
        <v>127</v>
      </c>
      <c r="H85" s="115">
        <v>163.75</v>
      </c>
      <c r="I85" s="88">
        <v>0</v>
      </c>
      <c r="J85" s="88">
        <v>0</v>
      </c>
      <c r="K85" s="88">
        <v>9.6300000000000008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173.38</v>
      </c>
      <c r="W85">
        <v>163.75</v>
      </c>
      <c r="X85">
        <v>9.6300000000000008</v>
      </c>
      <c r="Y85">
        <v>0</v>
      </c>
    </row>
    <row r="86" spans="7:25">
      <c r="G86" t="s">
        <v>128</v>
      </c>
      <c r="H86" s="115">
        <v>126.18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126.18</v>
      </c>
      <c r="W86">
        <v>126.18</v>
      </c>
      <c r="X86">
        <v>0</v>
      </c>
      <c r="Y86">
        <v>0</v>
      </c>
    </row>
    <row r="87" spans="7:25">
      <c r="G87" t="s">
        <v>129</v>
      </c>
      <c r="H87" s="115">
        <v>61.64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61.64</v>
      </c>
      <c r="W87">
        <v>61.64</v>
      </c>
      <c r="X87">
        <v>0</v>
      </c>
      <c r="Y87">
        <v>0</v>
      </c>
    </row>
    <row r="88" spans="7:25">
      <c r="G88" t="s">
        <v>130</v>
      </c>
      <c r="H88" s="115">
        <v>35.64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35.64</v>
      </c>
      <c r="W88">
        <v>35.64</v>
      </c>
      <c r="X88">
        <v>0</v>
      </c>
      <c r="Y88">
        <v>0</v>
      </c>
    </row>
    <row r="89" spans="7:25">
      <c r="G89" t="s">
        <v>131</v>
      </c>
      <c r="H89" s="115">
        <v>25.04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25.04</v>
      </c>
      <c r="W89">
        <v>25.04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0.23422999999999997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0.43476250000000011</v>
      </c>
      <c r="L99" s="111">
        <f t="shared" si="1"/>
        <v>0</v>
      </c>
      <c r="M99" s="111">
        <f t="shared" si="1"/>
        <v>3.9567499999999999E-2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0.70855999999999975</v>
      </c>
      <c r="W99">
        <f t="shared" si="1"/>
        <v>0.23422999999999997</v>
      </c>
      <c r="X99">
        <f t="shared" si="1"/>
        <v>0.43476250000000011</v>
      </c>
      <c r="Y99">
        <f t="shared" si="1"/>
        <v>3.9567499999999999E-2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44995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14.834345665378244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928.20297700796993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13.52</v>
      </c>
      <c r="U3" s="78">
        <f>SUMPRODUCT(LTA!F3:AJ3,LTA!F$102:AJ$102,LTA!F$103:AJ$103)</f>
        <v>37.89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28.73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12.921037676006499</v>
      </c>
      <c r="AD3">
        <f>SUM(B3:AB3,AI3:AR3)-AC3</f>
        <v>893.6762849973419</v>
      </c>
      <c r="AE3">
        <f>'IDT-1'!B3</f>
        <v>10</v>
      </c>
      <c r="AF3" s="26"/>
      <c r="AG3">
        <f>SUM(AD3:AF3)+AT3</f>
        <v>903.6762849973419</v>
      </c>
      <c r="AI3" s="75">
        <f>PXIL!H3</f>
        <v>0</v>
      </c>
      <c r="AJ3" s="75">
        <f>PXIL!N3</f>
        <v>0</v>
      </c>
      <c r="AK3" s="75">
        <f>RTM_IEX!H3</f>
        <v>70.31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14.834345665378244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928.27285828035406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13.5</v>
      </c>
      <c r="U4" s="78">
        <f>SUMPRODUCT(LTA!F4:AJ4,LTA!F$102:AJ$102,LTA!F$103:AJ$103)</f>
        <v>36.68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28.73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12.800740631203478</v>
      </c>
      <c r="AD4">
        <f t="shared" ref="AD4:AD67" si="1">SUM(B4:AB4,AI4:AR4)-AC4</f>
        <v>880.12646331452879</v>
      </c>
      <c r="AE4">
        <f>'IDT-1'!B4</f>
        <v>0</v>
      </c>
      <c r="AF4" s="26"/>
      <c r="AG4">
        <f t="shared" ref="AG4:AG67" si="2">SUM(AD4:AF4)+AT4</f>
        <v>880.12646331452879</v>
      </c>
      <c r="AI4" s="75">
        <f>PXIL!H4</f>
        <v>0</v>
      </c>
      <c r="AJ4" s="75">
        <f>PXIL!N4</f>
        <v>0</v>
      </c>
      <c r="AK4" s="75">
        <f>RTM_IEX!H4</f>
        <v>57.8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15.004141358365546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926.02816888899224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13.61</v>
      </c>
      <c r="U5" s="78">
        <f>SUMPRODUCT(LTA!F5:AJ5,LTA!F$102:AJ$102,LTA!F$103:AJ$103)</f>
        <v>36.11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28.73</v>
      </c>
      <c r="AB5" s="117">
        <f>-STOA!N5</f>
        <v>-279.61</v>
      </c>
      <c r="AC5">
        <f t="shared" si="0"/>
        <v>12.532561566657781</v>
      </c>
      <c r="AD5">
        <f t="shared" si="1"/>
        <v>849.91974868069985</v>
      </c>
      <c r="AE5">
        <f>'IDT-1'!B5</f>
        <v>0</v>
      </c>
      <c r="AF5" s="26"/>
      <c r="AG5">
        <f t="shared" si="2"/>
        <v>849.91974868069985</v>
      </c>
      <c r="AI5" s="75">
        <f>PXIL!H5</f>
        <v>0</v>
      </c>
      <c r="AJ5" s="75">
        <f>PXIL!N5</f>
        <v>0</v>
      </c>
      <c r="AK5" s="75">
        <f>RTM_IEX!H5</f>
        <v>29.86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15.004141358365546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906.35725410898851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13.36</v>
      </c>
      <c r="U6" s="78">
        <f>SUMPRODUCT(LTA!F6:AJ6,LTA!F$102:AJ$102,LTA!F$103:AJ$103)</f>
        <v>35.58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28.73</v>
      </c>
      <c r="AB6" s="117">
        <f>-STOA!N6</f>
        <v>-279.61</v>
      </c>
      <c r="AC6">
        <f t="shared" si="0"/>
        <v>12.395009516593751</v>
      </c>
      <c r="AD6">
        <f t="shared" si="1"/>
        <v>834.42638595076028</v>
      </c>
      <c r="AE6">
        <f>'IDT-1'!B6</f>
        <v>0</v>
      </c>
      <c r="AF6" s="26"/>
      <c r="AG6">
        <f t="shared" si="2"/>
        <v>834.42638595076028</v>
      </c>
      <c r="AI6" s="75">
        <f>PXIL!H6</f>
        <v>0</v>
      </c>
      <c r="AJ6" s="75">
        <f>PXIL!N6</f>
        <v>0</v>
      </c>
      <c r="AK6" s="75">
        <f>RTM_IEX!H6</f>
        <v>34.68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15.004141358365546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896.75784777563638</v>
      </c>
      <c r="P7" s="77">
        <v>58.87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13.51</v>
      </c>
      <c r="U7" s="78">
        <f>SUMPRODUCT(LTA!F7:AJ7,LTA!F$102:AJ$102,LTA!F$103:AJ$103)</f>
        <v>34.99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28.73</v>
      </c>
      <c r="AB7" s="117">
        <f>-STOA!N7</f>
        <v>-279.61</v>
      </c>
      <c r="AC7">
        <f t="shared" si="0"/>
        <v>12.15407074086025</v>
      </c>
      <c r="AD7">
        <f t="shared" si="1"/>
        <v>807.28791839314169</v>
      </c>
      <c r="AE7">
        <f>'IDT-1'!B7</f>
        <v>0</v>
      </c>
      <c r="AF7" s="26"/>
      <c r="AG7">
        <f t="shared" si="2"/>
        <v>807.28791839314169</v>
      </c>
      <c r="AI7" s="75">
        <f>PXIL!H7</f>
        <v>0</v>
      </c>
      <c r="AJ7" s="75">
        <f>PXIL!N7</f>
        <v>0</v>
      </c>
      <c r="AK7" s="75">
        <f>RTM_IEX!H7</f>
        <v>17.34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15.004141358365546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884.24132398178915</v>
      </c>
      <c r="P8" s="77">
        <v>58.87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13.58</v>
      </c>
      <c r="U8" s="78">
        <f>SUMPRODUCT(LTA!F8:AJ8,LTA!F$102:AJ$102,LTA!F$103:AJ$103)</f>
        <v>34.659999999999997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28.73</v>
      </c>
      <c r="AB8" s="117">
        <f>-STOA!N8</f>
        <v>-279.61</v>
      </c>
      <c r="AC8">
        <f t="shared" si="0"/>
        <v>12.067069331474398</v>
      </c>
      <c r="AD8">
        <f t="shared" si="1"/>
        <v>797.48839600868052</v>
      </c>
      <c r="AE8">
        <f>'IDT-1'!B8</f>
        <v>0</v>
      </c>
      <c r="AF8" s="26"/>
      <c r="AG8">
        <f t="shared" si="2"/>
        <v>797.48839600868052</v>
      </c>
      <c r="AI8" s="75">
        <f>PXIL!H8</f>
        <v>0</v>
      </c>
      <c r="AJ8" s="75">
        <f>PXIL!N8</f>
        <v>0</v>
      </c>
      <c r="AK8" s="75">
        <f>RTM_IEX!H8</f>
        <v>20.23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15.004141358365546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848.28726158219274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13.719999999999999</v>
      </c>
      <c r="U9" s="78">
        <f>SUMPRODUCT(LTA!F9:AJ9,LTA!F$102:AJ$102,LTA!F$103:AJ$103)</f>
        <v>34.07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28.73</v>
      </c>
      <c r="AB9" s="117">
        <f>-STOA!N9</f>
        <v>-279.61</v>
      </c>
      <c r="AC9">
        <f t="shared" si="0"/>
        <v>11.984049582357947</v>
      </c>
      <c r="AD9">
        <f t="shared" si="1"/>
        <v>788.13735335820047</v>
      </c>
      <c r="AE9">
        <f>'IDT-1'!B9</f>
        <v>0</v>
      </c>
      <c r="AF9" s="26"/>
      <c r="AG9">
        <f t="shared" si="2"/>
        <v>788.13735335820047</v>
      </c>
      <c r="AI9" s="75">
        <f>PXIL!H9</f>
        <v>0</v>
      </c>
      <c r="AJ9" s="75">
        <f>PXIL!N9</f>
        <v>0</v>
      </c>
      <c r="AK9" s="75">
        <f>RTM_IEX!H9</f>
        <v>47.2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15.004141358365546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818.75313750148302</v>
      </c>
      <c r="P10" s="77">
        <v>58.87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13.35</v>
      </c>
      <c r="U10" s="78">
        <f>SUMPRODUCT(LTA!F10:AJ10,LTA!F$102:AJ$102,LTA!F$103:AJ$103)</f>
        <v>33.68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28.73</v>
      </c>
      <c r="AB10" s="117">
        <f>-STOA!N10</f>
        <v>-279.61</v>
      </c>
      <c r="AC10">
        <f t="shared" si="0"/>
        <v>11.912381290447701</v>
      </c>
      <c r="AD10">
        <f t="shared" si="1"/>
        <v>780.06489756940096</v>
      </c>
      <c r="AE10">
        <f>'IDT-1'!B10</f>
        <v>0</v>
      </c>
      <c r="AF10" s="26"/>
      <c r="AG10">
        <f t="shared" si="2"/>
        <v>780.06489756940096</v>
      </c>
      <c r="AI10" s="75">
        <f>PXIL!H10</f>
        <v>0</v>
      </c>
      <c r="AJ10" s="75">
        <f>PXIL!N10</f>
        <v>0</v>
      </c>
      <c r="AK10" s="75">
        <f>RTM_IEX!H10</f>
        <v>69.349999999999994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15.004135649296941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813.39066927870101</v>
      </c>
      <c r="P11" s="77">
        <v>58.87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13.56</v>
      </c>
      <c r="U11" s="78">
        <f>SUMPRODUCT(LTA!F11:AJ11,LTA!F$102:AJ$102,LTA!F$103:AJ$103)</f>
        <v>34.94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28.73</v>
      </c>
      <c r="AB11" s="117">
        <f>-STOA!N11</f>
        <v>-279.61</v>
      </c>
      <c r="AC11">
        <f t="shared" si="0"/>
        <v>11.869679519847416</v>
      </c>
      <c r="AD11">
        <f t="shared" si="1"/>
        <v>775.25512540815055</v>
      </c>
      <c r="AE11">
        <f>'IDT-1'!B11</f>
        <v>0</v>
      </c>
      <c r="AF11" s="26"/>
      <c r="AG11">
        <f t="shared" si="2"/>
        <v>775.25512540815055</v>
      </c>
      <c r="AI11" s="75">
        <f>PXIL!H11</f>
        <v>0</v>
      </c>
      <c r="AJ11" s="75">
        <f>PXIL!N11</f>
        <v>0</v>
      </c>
      <c r="AK11" s="75">
        <f>RTM_IEX!H11</f>
        <v>68.39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15.004135649296941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806.64755951469522</v>
      </c>
      <c r="P12" s="77">
        <v>58.87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13.6</v>
      </c>
      <c r="U12" s="78">
        <f>SUMPRODUCT(LTA!F12:AJ12,LTA!F$102:AJ$102,LTA!F$103:AJ$103)</f>
        <v>34.549999999999997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28.73</v>
      </c>
      <c r="AB12" s="117">
        <f>-STOA!N12</f>
        <v>-279.61</v>
      </c>
      <c r="AC12">
        <f t="shared" si="0"/>
        <v>11.815708153924165</v>
      </c>
      <c r="AD12">
        <f t="shared" si="1"/>
        <v>769.17598701006796</v>
      </c>
      <c r="AE12">
        <f>'IDT-1'!B12</f>
        <v>0</v>
      </c>
      <c r="AF12" s="26"/>
      <c r="AG12">
        <f t="shared" si="2"/>
        <v>769.17598701006796</v>
      </c>
      <c r="AI12" s="75">
        <f>PXIL!H12</f>
        <v>0</v>
      </c>
      <c r="AJ12" s="75">
        <f>PXIL!N12</f>
        <v>0</v>
      </c>
      <c r="AK12" s="75">
        <f>RTM_IEX!H12</f>
        <v>69.349999999999994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15.004135649296941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863.18718409484666</v>
      </c>
      <c r="P13" s="77">
        <v>58.87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13.72</v>
      </c>
      <c r="U13" s="78">
        <f>SUMPRODUCT(LTA!F13:AJ13,LTA!F$102:AJ$102,LTA!F$103:AJ$103)</f>
        <v>34.32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28.73</v>
      </c>
      <c r="AB13" s="117">
        <f>-STOA!N13</f>
        <v>-279.61</v>
      </c>
      <c r="AC13">
        <f t="shared" si="0"/>
        <v>11.888480850229497</v>
      </c>
      <c r="AD13">
        <f t="shared" si="1"/>
        <v>777.37283889391415</v>
      </c>
      <c r="AE13">
        <f>'IDT-1'!B13</f>
        <v>0</v>
      </c>
      <c r="AF13" s="26"/>
      <c r="AG13">
        <f t="shared" si="2"/>
        <v>777.37283889391415</v>
      </c>
      <c r="AI13" s="75">
        <f>PXIL!H13</f>
        <v>0</v>
      </c>
      <c r="AJ13" s="75">
        <f>PXIL!N13</f>
        <v>0</v>
      </c>
      <c r="AK13" s="75">
        <f>RTM_IEX!H13</f>
        <v>21.19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15.004135649296941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864.0320957331428</v>
      </c>
      <c r="P14" s="77">
        <v>58.87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13.44</v>
      </c>
      <c r="U14" s="78">
        <f>SUMPRODUCT(LTA!F14:AJ14,LTA!F$102:AJ$102,LTA!F$103:AJ$103)</f>
        <v>33.629999999999995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28.73</v>
      </c>
      <c r="AB14" s="117">
        <f>-STOA!N14</f>
        <v>-279.61</v>
      </c>
      <c r="AC14">
        <f t="shared" si="0"/>
        <v>11.887380072646504</v>
      </c>
      <c r="AD14">
        <f t="shared" si="1"/>
        <v>777.24885130979339</v>
      </c>
      <c r="AE14">
        <f>'IDT-1'!B14</f>
        <v>0</v>
      </c>
      <c r="AF14" s="26"/>
      <c r="AG14">
        <f t="shared" si="2"/>
        <v>777.24885130979339</v>
      </c>
      <c r="AI14" s="75">
        <f>PXIL!H14</f>
        <v>0</v>
      </c>
      <c r="AJ14" s="75">
        <f>PXIL!N14</f>
        <v>0</v>
      </c>
      <c r="AK14" s="75">
        <f>RTM_IEX!H14</f>
        <v>21.19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15.004135649296941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779.62407555782102</v>
      </c>
      <c r="P15" s="77">
        <v>58.87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13.66</v>
      </c>
      <c r="U15" s="78">
        <f>SUMPRODUCT(LTA!F15:AJ15,LTA!F$102:AJ$102,LTA!F$103:AJ$103)</f>
        <v>33.33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28.73</v>
      </c>
      <c r="AB15" s="117">
        <f>-STOA!N15</f>
        <v>-179.61</v>
      </c>
      <c r="AC15">
        <f t="shared" si="0"/>
        <v>10.112016742884141</v>
      </c>
      <c r="AD15">
        <f t="shared" si="1"/>
        <v>778.16619446423385</v>
      </c>
      <c r="AE15">
        <f>'IDT-1'!B15</f>
        <v>0</v>
      </c>
      <c r="AF15" s="26"/>
      <c r="AG15">
        <f t="shared" si="2"/>
        <v>778.16619446423385</v>
      </c>
      <c r="AI15" s="75">
        <f>PXIL!H15</f>
        <v>0</v>
      </c>
      <c r="AJ15" s="75">
        <f>PXIL!N15</f>
        <v>0</v>
      </c>
      <c r="AK15" s="75">
        <f>RTM_IEX!H15</f>
        <v>4.82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15.004135649296941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768.6738501774546</v>
      </c>
      <c r="P16" s="77">
        <v>58.87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13.47</v>
      </c>
      <c r="U16" s="78">
        <f>SUMPRODUCT(LTA!F16:AJ16,LTA!F$102:AJ$102,LTA!F$103:AJ$103)</f>
        <v>32.78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28.73</v>
      </c>
      <c r="AB16" s="117">
        <f>-STOA!N16</f>
        <v>-179.61</v>
      </c>
      <c r="AC16">
        <f t="shared" si="0"/>
        <v>10.068454759536916</v>
      </c>
      <c r="AD16">
        <f t="shared" si="1"/>
        <v>773.25953106721454</v>
      </c>
      <c r="AE16">
        <f>'IDT-1'!B16</f>
        <v>0</v>
      </c>
      <c r="AF16" s="26"/>
      <c r="AG16">
        <f t="shared" si="2"/>
        <v>773.25953106721454</v>
      </c>
      <c r="AI16" s="75">
        <f>PXIL!H16</f>
        <v>0</v>
      </c>
      <c r="AJ16" s="75">
        <f>PXIL!N16</f>
        <v>0</v>
      </c>
      <c r="AK16" s="75">
        <f>RTM_IEX!H16</f>
        <v>11.56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15.004135649296941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770.60683781292244</v>
      </c>
      <c r="P17" s="77">
        <v>58.87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13.469999999999999</v>
      </c>
      <c r="U17" s="78">
        <f>SUMPRODUCT(LTA!F17:AJ17,LTA!F$102:AJ$102,LTA!F$103:AJ$103)</f>
        <v>33.980000000000004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28.73</v>
      </c>
      <c r="AB17" s="117">
        <f>-STOA!N17</f>
        <v>-179.61</v>
      </c>
      <c r="AC17">
        <f t="shared" si="0"/>
        <v>10.096025050729033</v>
      </c>
      <c r="AD17">
        <f t="shared" si="1"/>
        <v>776.36494841149033</v>
      </c>
      <c r="AE17">
        <f>'IDT-1'!B17</f>
        <v>0</v>
      </c>
      <c r="AF17" s="26"/>
      <c r="AG17">
        <f t="shared" si="2"/>
        <v>776.36494841149033</v>
      </c>
      <c r="AI17" s="75">
        <f>PXIL!H17</f>
        <v>0</v>
      </c>
      <c r="AJ17" s="75">
        <f>PXIL!N17</f>
        <v>0</v>
      </c>
      <c r="AK17" s="75">
        <f>RTM_IEX!H17</f>
        <v>11.56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15.004141358365546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779.27591201750852</v>
      </c>
      <c r="P18" s="77">
        <v>58.87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13.540000000000001</v>
      </c>
      <c r="U18" s="78">
        <f>SUMPRODUCT(LTA!F18:AJ18,LTA!F$102:AJ$102,LTA!F$103:AJ$103)</f>
        <v>33.799999999999997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28.73</v>
      </c>
      <c r="AB18" s="117">
        <f>-STOA!N18</f>
        <v>-179.61</v>
      </c>
      <c r="AC18">
        <f t="shared" si="0"/>
        <v>10.179792953969192</v>
      </c>
      <c r="AD18">
        <f t="shared" si="1"/>
        <v>785.8002604219048</v>
      </c>
      <c r="AE18">
        <f>'IDT-1'!B18</f>
        <v>0</v>
      </c>
      <c r="AF18" s="26"/>
      <c r="AG18">
        <f t="shared" si="2"/>
        <v>785.8002604219048</v>
      </c>
      <c r="AI18" s="75">
        <f>PXIL!H18</f>
        <v>0</v>
      </c>
      <c r="AJ18" s="75">
        <f>PXIL!N18</f>
        <v>0</v>
      </c>
      <c r="AK18" s="75">
        <f>RTM_IEX!H18</f>
        <v>12.52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15.004141358365546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795.05073830262722</v>
      </c>
      <c r="P19" s="77">
        <v>58.87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13.700000000000001</v>
      </c>
      <c r="U19" s="78">
        <f>SUMPRODUCT(LTA!F19:AJ19,LTA!F$102:AJ$102,LTA!F$103:AJ$103)</f>
        <v>33.72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28.73</v>
      </c>
      <c r="AB19" s="117">
        <f>-STOA!N19</f>
        <v>-179.61</v>
      </c>
      <c r="AC19">
        <f t="shared" si="0"/>
        <v>10.276987425278239</v>
      </c>
      <c r="AD19">
        <f t="shared" si="1"/>
        <v>796.74789223571474</v>
      </c>
      <c r="AE19">
        <f>'IDT-1'!B19</f>
        <v>0</v>
      </c>
      <c r="AF19" s="26"/>
      <c r="AG19">
        <f t="shared" si="2"/>
        <v>796.74789223571474</v>
      </c>
      <c r="AI19" s="75">
        <f>PXIL!H19</f>
        <v>0</v>
      </c>
      <c r="AJ19" s="75">
        <f>PXIL!N19</f>
        <v>0</v>
      </c>
      <c r="AK19" s="75">
        <f>RTM_IEX!H19</f>
        <v>7.71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15.004141358365546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810.46154915742</v>
      </c>
      <c r="P20" s="77">
        <v>58.87</v>
      </c>
      <c r="Q20" s="77">
        <v>33.85</v>
      </c>
      <c r="R20" s="80">
        <v>0</v>
      </c>
      <c r="S20" s="80">
        <v>0</v>
      </c>
      <c r="T20" s="78">
        <f>SUMPRODUCT(LTA!F20:AJ20,LTA!F$101:AJ$101,LTA!F$103:AJ$103)</f>
        <v>13.45</v>
      </c>
      <c r="U20" s="78">
        <f>SUMPRODUCT(LTA!F20:AJ20,LTA!F$102:AJ$102,LTA!F$103:AJ$103)</f>
        <v>33.75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28.73</v>
      </c>
      <c r="AB20" s="117">
        <f>-STOA!N20</f>
        <v>-179.61</v>
      </c>
      <c r="AC20">
        <f t="shared" si="0"/>
        <v>10.410666560800417</v>
      </c>
      <c r="AD20">
        <f t="shared" si="1"/>
        <v>811.80502395498524</v>
      </c>
      <c r="AE20">
        <f>'IDT-1'!B20</f>
        <v>0</v>
      </c>
      <c r="AF20" s="26"/>
      <c r="AG20">
        <f t="shared" si="2"/>
        <v>811.80502395498524</v>
      </c>
      <c r="AI20" s="75">
        <f>PXIL!H20</f>
        <v>0</v>
      </c>
      <c r="AJ20" s="75">
        <f>PXIL!N20</f>
        <v>0</v>
      </c>
      <c r="AK20" s="75">
        <f>RTM_IEX!H20</f>
        <v>7.71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15.004141358365546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824.27396532826299</v>
      </c>
      <c r="P21" s="77">
        <v>58.87</v>
      </c>
      <c r="Q21" s="77">
        <v>33.85</v>
      </c>
      <c r="R21" s="80">
        <v>0</v>
      </c>
      <c r="S21" s="80">
        <v>0</v>
      </c>
      <c r="T21" s="78">
        <f>SUMPRODUCT(LTA!F21:AJ21,LTA!F$101:AJ$101,LTA!F$103:AJ$103)</f>
        <v>13.49</v>
      </c>
      <c r="U21" s="78">
        <f>SUMPRODUCT(LTA!F21:AJ21,LTA!F$102:AJ$102,LTA!F$103:AJ$103)</f>
        <v>33.61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28.73</v>
      </c>
      <c r="AB21" s="117">
        <f>-STOA!N21</f>
        <v>-179.61</v>
      </c>
      <c r="AC21">
        <f t="shared" si="0"/>
        <v>10.565127823103834</v>
      </c>
      <c r="AD21">
        <f t="shared" si="1"/>
        <v>829.20297886352478</v>
      </c>
      <c r="AE21">
        <f>'IDT-1'!B21</f>
        <v>0</v>
      </c>
      <c r="AF21" s="26"/>
      <c r="AG21">
        <f t="shared" si="2"/>
        <v>829.20297886352478</v>
      </c>
      <c r="AI21" s="75">
        <f>PXIL!H21</f>
        <v>0</v>
      </c>
      <c r="AJ21" s="75">
        <f>PXIL!N21</f>
        <v>0</v>
      </c>
      <c r="AK21" s="75">
        <f>RTM_IEX!H21</f>
        <v>11.55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15.004141358365546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840.49262581693142</v>
      </c>
      <c r="P22" s="77">
        <v>58.87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13.58</v>
      </c>
      <c r="U22" s="78">
        <f>SUMPRODUCT(LTA!F22:AJ22,LTA!F$102:AJ$102,LTA!F$103:AJ$103)</f>
        <v>30.67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28.73</v>
      </c>
      <c r="AB22" s="117">
        <f>-STOA!N22</f>
        <v>-179.61</v>
      </c>
      <c r="AC22">
        <f t="shared" si="0"/>
        <v>10.708292035404117</v>
      </c>
      <c r="AD22">
        <f t="shared" si="1"/>
        <v>845.32847513989293</v>
      </c>
      <c r="AE22">
        <f>'IDT-1'!B22</f>
        <v>0</v>
      </c>
      <c r="AF22" s="26"/>
      <c r="AG22">
        <f t="shared" si="2"/>
        <v>845.32847513989293</v>
      </c>
      <c r="AI22" s="75">
        <f>PXIL!H22</f>
        <v>0</v>
      </c>
      <c r="AJ22" s="75">
        <f>PXIL!N22</f>
        <v>0</v>
      </c>
      <c r="AK22" s="75">
        <f>RTM_IEX!H22</f>
        <v>14.45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15.004141358365546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904.17529054231943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13.559999999999999</v>
      </c>
      <c r="U23" s="78">
        <f>SUMPRODUCT(LTA!F23:AJ23,LTA!F$102:AJ$102,LTA!F$103:AJ$103)</f>
        <v>30.75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28.73</v>
      </c>
      <c r="AB23" s="117">
        <f>-STOA!N23</f>
        <v>-179.61</v>
      </c>
      <c r="AC23">
        <f t="shared" si="0"/>
        <v>11.399533183131195</v>
      </c>
      <c r="AD23">
        <f t="shared" si="1"/>
        <v>864.9298987175539</v>
      </c>
      <c r="AE23">
        <f>'IDT-1'!B23</f>
        <v>0</v>
      </c>
      <c r="AF23" s="26"/>
      <c r="AG23">
        <f t="shared" si="2"/>
        <v>864.9298987175539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15.004141358365546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920.47971282230651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13.66</v>
      </c>
      <c r="U24" s="78">
        <f>SUMPRODUCT(LTA!F24:AJ24,LTA!F$102:AJ$102,LTA!F$103:AJ$103)</f>
        <v>30.56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28.73</v>
      </c>
      <c r="AB24" s="117">
        <f>-STOA!N24</f>
        <v>-179.61</v>
      </c>
      <c r="AC24">
        <f t="shared" si="0"/>
        <v>11.284754401051417</v>
      </c>
      <c r="AD24">
        <f t="shared" si="1"/>
        <v>910.25909977962078</v>
      </c>
      <c r="AE24">
        <f>'IDT-1'!B24</f>
        <v>0</v>
      </c>
      <c r="AF24" s="26"/>
      <c r="AG24">
        <f t="shared" si="2"/>
        <v>910.25909977962078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15.004141358365546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937.83275341441481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13.46</v>
      </c>
      <c r="U25" s="78">
        <f>SUMPRODUCT(LTA!F25:AJ25,LTA!F$102:AJ$102,LTA!F$103:AJ$103)</f>
        <v>30.700000000000003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28.73</v>
      </c>
      <c r="AB25" s="117">
        <f>-STOA!N25</f>
        <v>-179.61</v>
      </c>
      <c r="AC25">
        <f t="shared" si="0"/>
        <v>11.69125315826197</v>
      </c>
      <c r="AD25">
        <f t="shared" si="1"/>
        <v>956.04564161451856</v>
      </c>
      <c r="AE25">
        <f>'IDT-1'!B25</f>
        <v>0</v>
      </c>
      <c r="AF25" s="26"/>
      <c r="AG25">
        <f t="shared" si="2"/>
        <v>956.04564161451856</v>
      </c>
      <c r="AI25" s="75">
        <f>PXIL!H25</f>
        <v>0</v>
      </c>
      <c r="AJ25" s="75">
        <f>PXIL!N25</f>
        <v>0</v>
      </c>
      <c r="AK25" s="75">
        <f>RTM_IEX!H25</f>
        <v>28.9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15.004141358365546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964.55609440281194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13.54</v>
      </c>
      <c r="U26" s="78">
        <f>SUMPRODUCT(LTA!F26:AJ26,LTA!F$102:AJ$102,LTA!F$103:AJ$103)</f>
        <v>30.62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28.73</v>
      </c>
      <c r="AB26" s="117">
        <f>-STOA!N26</f>
        <v>-179.61</v>
      </c>
      <c r="AC26">
        <f t="shared" si="0"/>
        <v>12.087546558959863</v>
      </c>
      <c r="AD26">
        <f t="shared" si="1"/>
        <v>1000.6826892022175</v>
      </c>
      <c r="AE26">
        <f>'IDT-1'!B26</f>
        <v>0</v>
      </c>
      <c r="AF26" s="26"/>
      <c r="AG26">
        <f t="shared" si="2"/>
        <v>1000.6826892022175</v>
      </c>
      <c r="AI26" s="75">
        <f>PXIL!H26</f>
        <v>0</v>
      </c>
      <c r="AJ26" s="75">
        <f>PXIL!N26</f>
        <v>0</v>
      </c>
      <c r="AK26" s="75">
        <f>RTM_IEX!H26</f>
        <v>47.21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15.004141358365546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985.89292980043149</v>
      </c>
      <c r="P27" s="77">
        <v>58.87</v>
      </c>
      <c r="Q27" s="77">
        <v>33.85</v>
      </c>
      <c r="R27" s="80">
        <v>0.19000000000000003</v>
      </c>
      <c r="S27" s="80">
        <v>0</v>
      </c>
      <c r="T27" s="78">
        <f>SUMPRODUCT(LTA!F27:AJ27,LTA!F$101:AJ$101,LTA!F$103:AJ$103)</f>
        <v>13.54</v>
      </c>
      <c r="U27" s="78">
        <f>SUMPRODUCT(LTA!F27:AJ27,LTA!F$102:AJ$102,LTA!F$103:AJ$103)</f>
        <v>30.939999999999998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28.680000000000003</v>
      </c>
      <c r="AB27" s="117">
        <f>-STOA!N27</f>
        <v>-356.77</v>
      </c>
      <c r="AC27">
        <f t="shared" si="0"/>
        <v>13.99617578229104</v>
      </c>
      <c r="AD27">
        <f t="shared" si="1"/>
        <v>859.77089537650613</v>
      </c>
      <c r="AE27">
        <f>'IDT-1'!B27</f>
        <v>208</v>
      </c>
      <c r="AF27" s="26"/>
      <c r="AG27">
        <f t="shared" si="2"/>
        <v>1067.7708953765061</v>
      </c>
      <c r="AI27" s="75">
        <f>PXIL!H27</f>
        <v>0</v>
      </c>
      <c r="AJ27" s="75">
        <f>PXIL!N27</f>
        <v>0</v>
      </c>
      <c r="AK27" s="75">
        <f>RTM_IEX!H27</f>
        <v>63.57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15.004141358365546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1018.9805016898077</v>
      </c>
      <c r="P28" s="77">
        <v>58.87</v>
      </c>
      <c r="Q28" s="77">
        <v>33.85</v>
      </c>
      <c r="R28" s="80">
        <v>0.31522388059701495</v>
      </c>
      <c r="S28" s="80">
        <v>0</v>
      </c>
      <c r="T28" s="78">
        <f>SUMPRODUCT(LTA!F28:AJ28,LTA!F$101:AJ$101,LTA!F$103:AJ$103)</f>
        <v>13.83</v>
      </c>
      <c r="U28" s="78">
        <f>SUMPRODUCT(LTA!F28:AJ28,LTA!F$102:AJ$102,LTA!F$103:AJ$103)</f>
        <v>30.82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28.680000000000003</v>
      </c>
      <c r="AB28" s="117">
        <f>-STOA!N28</f>
        <v>-356.77</v>
      </c>
      <c r="AC28">
        <f t="shared" si="0"/>
        <v>14.425552385066799</v>
      </c>
      <c r="AD28">
        <f t="shared" si="1"/>
        <v>908.13431454370311</v>
      </c>
      <c r="AE28">
        <f>'IDT-1'!B28</f>
        <v>217</v>
      </c>
      <c r="AF28" s="26"/>
      <c r="AG28">
        <f t="shared" si="2"/>
        <v>1125.1343145437031</v>
      </c>
      <c r="AI28" s="75">
        <f>PXIL!H28</f>
        <v>0</v>
      </c>
      <c r="AJ28" s="75">
        <f>PXIL!N28</f>
        <v>0</v>
      </c>
      <c r="AK28" s="75">
        <f>RTM_IEX!H28</f>
        <v>78.98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15.004141358365546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1062.3722700357769</v>
      </c>
      <c r="P29" s="77">
        <v>58.87</v>
      </c>
      <c r="Q29" s="77">
        <v>33.85</v>
      </c>
      <c r="R29" s="80">
        <v>2.4852023121387283</v>
      </c>
      <c r="S29" s="80">
        <v>0</v>
      </c>
      <c r="T29" s="78">
        <f>SUMPRODUCT(LTA!F29:AJ29,LTA!F$101:AJ$101,LTA!F$103:AJ$103)</f>
        <v>13.469999999999999</v>
      </c>
      <c r="U29" s="78">
        <f>SUMPRODUCT(LTA!F29:AJ29,LTA!F$102:AJ$102,LTA!F$103:AJ$103)</f>
        <v>27.32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98.99</v>
      </c>
      <c r="AB29" s="117">
        <f>-STOA!N29</f>
        <v>-356.77</v>
      </c>
      <c r="AC29">
        <f t="shared" si="0"/>
        <v>15.767215756708897</v>
      </c>
      <c r="AD29">
        <f t="shared" si="1"/>
        <v>1059.254397949572</v>
      </c>
      <c r="AE29">
        <f>'IDT-1'!B29</f>
        <v>146</v>
      </c>
      <c r="AF29" s="26"/>
      <c r="AG29">
        <f t="shared" si="2"/>
        <v>1205.254397949572</v>
      </c>
      <c r="AI29" s="75">
        <f>PXIL!H29</f>
        <v>0</v>
      </c>
      <c r="AJ29" s="75">
        <f>PXIL!N29</f>
        <v>0</v>
      </c>
      <c r="AK29" s="75">
        <f>RTM_IEX!H29</f>
        <v>119.43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15.004141358365546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1081.4340676493823</v>
      </c>
      <c r="P30" s="77">
        <v>58.87</v>
      </c>
      <c r="Q30" s="77">
        <v>33.85</v>
      </c>
      <c r="R30" s="80">
        <v>9.4499999999999993</v>
      </c>
      <c r="S30" s="80">
        <v>0</v>
      </c>
      <c r="T30" s="78">
        <f>SUMPRODUCT(LTA!F30:AJ30,LTA!F$101:AJ$101,LTA!F$103:AJ$103)</f>
        <v>13.95</v>
      </c>
      <c r="U30" s="78">
        <f>SUMPRODUCT(LTA!F30:AJ30,LTA!F$102:AJ$102,LTA!F$103:AJ$103)</f>
        <v>27.22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98.99</v>
      </c>
      <c r="AB30" s="117">
        <f>-STOA!N30</f>
        <v>-356.77</v>
      </c>
      <c r="AC30">
        <f t="shared" si="0"/>
        <v>16.050545795361806</v>
      </c>
      <c r="AD30">
        <f t="shared" si="1"/>
        <v>1091.1676632123861</v>
      </c>
      <c r="AE30">
        <f>'IDT-1'!B30</f>
        <v>156</v>
      </c>
      <c r="AF30" s="26"/>
      <c r="AG30">
        <f t="shared" si="2"/>
        <v>1247.1676632123861</v>
      </c>
      <c r="AI30" s="75">
        <f>PXIL!H30</f>
        <v>0</v>
      </c>
      <c r="AJ30" s="75">
        <f>PXIL!N30</f>
        <v>0</v>
      </c>
      <c r="AK30" s="75">
        <f>RTM_IEX!H30</f>
        <v>125.22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15.004141358365546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1081.1142773581007</v>
      </c>
      <c r="P31" s="77">
        <v>58.87</v>
      </c>
      <c r="Q31" s="77">
        <v>33.85</v>
      </c>
      <c r="R31" s="80">
        <v>21.4</v>
      </c>
      <c r="S31" s="80">
        <v>0</v>
      </c>
      <c r="T31" s="78">
        <f>SUMPRODUCT(LTA!F31:AJ31,LTA!F$101:AJ$101,LTA!F$103:AJ$103)</f>
        <v>17.61</v>
      </c>
      <c r="U31" s="78">
        <f>SUMPRODUCT(LTA!F31:AJ31,LTA!F$102:AJ$102,LTA!F$103:AJ$103)</f>
        <v>27.799999999999997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166.25999999999996</v>
      </c>
      <c r="AB31" s="117">
        <f>-STOA!N31</f>
        <v>-356.77</v>
      </c>
      <c r="AC31">
        <f t="shared" si="0"/>
        <v>16.977099640798528</v>
      </c>
      <c r="AD31">
        <f t="shared" si="1"/>
        <v>1195.5313190756676</v>
      </c>
      <c r="AE31">
        <f>'IDT-1'!B31</f>
        <v>100</v>
      </c>
      <c r="AF31" s="26"/>
      <c r="AG31">
        <f t="shared" si="2"/>
        <v>1295.5313190756676</v>
      </c>
      <c r="AI31" s="75">
        <f>PXIL!H31</f>
        <v>0</v>
      </c>
      <c r="AJ31" s="75">
        <f>PXIL!N31</f>
        <v>0</v>
      </c>
      <c r="AK31" s="75">
        <f>RTM_IEX!H31</f>
        <v>147.37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15.004141358365546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1076.5520439760496</v>
      </c>
      <c r="P32" s="77">
        <v>58.87</v>
      </c>
      <c r="Q32" s="77">
        <v>33.85</v>
      </c>
      <c r="R32" s="80">
        <v>35.914777807344329</v>
      </c>
      <c r="S32" s="80">
        <v>0</v>
      </c>
      <c r="T32" s="78">
        <f>SUMPRODUCT(LTA!F32:AJ32,LTA!F$101:AJ$101,LTA!F$103:AJ$103)</f>
        <v>26.43</v>
      </c>
      <c r="U32" s="78">
        <f>SUMPRODUCT(LTA!F32:AJ32,LTA!F$102:AJ$102,LTA!F$103:AJ$103)</f>
        <v>28.22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167.65999999999997</v>
      </c>
      <c r="AB32" s="117">
        <f>-STOA!N32</f>
        <v>-356.77</v>
      </c>
      <c r="AC32">
        <f t="shared" si="0"/>
        <v>17.166850031741106</v>
      </c>
      <c r="AD32">
        <f t="shared" si="1"/>
        <v>1216.904113110018</v>
      </c>
      <c r="AE32">
        <f>'IDT-1'!B32</f>
        <v>113</v>
      </c>
      <c r="AF32" s="26"/>
      <c r="AG32">
        <f t="shared" si="2"/>
        <v>1329.904113110018</v>
      </c>
      <c r="AI32" s="75">
        <f>PXIL!H32</f>
        <v>0</v>
      </c>
      <c r="AJ32" s="75">
        <f>PXIL!N32</f>
        <v>0</v>
      </c>
      <c r="AK32" s="75">
        <f>RTM_IEX!H32</f>
        <v>148.34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9.7653144568472658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1054.8432263389916</v>
      </c>
      <c r="P33" s="77">
        <v>58.87</v>
      </c>
      <c r="Q33" s="77">
        <v>33.85</v>
      </c>
      <c r="R33" s="80">
        <v>46.5</v>
      </c>
      <c r="S33" s="80">
        <v>0</v>
      </c>
      <c r="T33" s="78">
        <f>SUMPRODUCT(LTA!F33:AJ33,LTA!F$101:AJ$101,LTA!F$103:AJ$103)</f>
        <v>44.75</v>
      </c>
      <c r="U33" s="78">
        <f>SUMPRODUCT(LTA!F33:AJ33,LTA!F$102:AJ$102,LTA!F$103:AJ$103)</f>
        <v>28.009999999999998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169.75999999999996</v>
      </c>
      <c r="AB33" s="117">
        <f>-STOA!N33</f>
        <v>-356.77</v>
      </c>
      <c r="AC33">
        <f t="shared" si="0"/>
        <v>17.312820715097004</v>
      </c>
      <c r="AD33">
        <f t="shared" si="1"/>
        <v>1233.3457200807418</v>
      </c>
      <c r="AE33">
        <f>'IDT-1'!B33</f>
        <v>112</v>
      </c>
      <c r="AF33" s="26"/>
      <c r="AG33">
        <f t="shared" si="2"/>
        <v>1345.3457200807418</v>
      </c>
      <c r="AI33" s="75">
        <f>PXIL!H33</f>
        <v>0</v>
      </c>
      <c r="AJ33" s="75">
        <f>PXIL!N33</f>
        <v>0</v>
      </c>
      <c r="AK33" s="75">
        <f>RTM_IEX!H33</f>
        <v>161.08000000000001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9.7653144568472658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1036.9061826161226</v>
      </c>
      <c r="P34" s="77">
        <v>58.87</v>
      </c>
      <c r="Q34" s="77">
        <v>33.85</v>
      </c>
      <c r="R34" s="80">
        <v>46.5</v>
      </c>
      <c r="S34" s="80">
        <v>0</v>
      </c>
      <c r="T34" s="78">
        <f>SUMPRODUCT(LTA!F34:AJ34,LTA!F$101:AJ$101,LTA!F$103:AJ$103)</f>
        <v>72.330000000000013</v>
      </c>
      <c r="U34" s="78">
        <f>SUMPRODUCT(LTA!F34:AJ34,LTA!F$102:AJ$102,LTA!F$103:AJ$103)</f>
        <v>25.560000000000002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180.25999999999996</v>
      </c>
      <c r="AB34" s="117">
        <f>-STOA!N34</f>
        <v>-356.77</v>
      </c>
      <c r="AC34">
        <f t="shared" si="0"/>
        <v>17.753462730335759</v>
      </c>
      <c r="AD34">
        <f t="shared" si="1"/>
        <v>1282.9780343426339</v>
      </c>
      <c r="AE34">
        <f>'IDT-1'!B34</f>
        <v>108</v>
      </c>
      <c r="AF34" s="26"/>
      <c r="AG34">
        <f t="shared" si="2"/>
        <v>1390.9780343426339</v>
      </c>
      <c r="AI34" s="75">
        <f>PXIL!H34</f>
        <v>0</v>
      </c>
      <c r="AJ34" s="75">
        <f>PXIL!N34</f>
        <v>0</v>
      </c>
      <c r="AK34" s="75">
        <f>RTM_IEX!H34</f>
        <v>193.46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9.7653144568472658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1014.7348017296783</v>
      </c>
      <c r="P35" s="77">
        <v>58.87</v>
      </c>
      <c r="Q35" s="77">
        <v>33.85</v>
      </c>
      <c r="R35" s="80">
        <v>46.5</v>
      </c>
      <c r="S35" s="80">
        <v>0</v>
      </c>
      <c r="T35" s="78">
        <f>SUMPRODUCT(LTA!F35:AJ35,LTA!F$101:AJ$101,LTA!F$103:AJ$103)</f>
        <v>103.75</v>
      </c>
      <c r="U35" s="78">
        <f>SUMPRODUCT(LTA!F35:AJ35,LTA!F$102:AJ$102,LTA!F$103:AJ$103)</f>
        <v>25.61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87.65</v>
      </c>
      <c r="Z35" s="75">
        <f>IEX!N35</f>
        <v>0</v>
      </c>
      <c r="AA35" s="117">
        <f>STOA!H35</f>
        <v>198.10999999999999</v>
      </c>
      <c r="AB35" s="117">
        <f>-STOA!N35</f>
        <v>-356.77</v>
      </c>
      <c r="AC35">
        <f t="shared" si="0"/>
        <v>18.714058578535049</v>
      </c>
      <c r="AD35">
        <f t="shared" si="1"/>
        <v>1391.1760576079903</v>
      </c>
      <c r="AE35">
        <f>'IDT-1'!B35</f>
        <v>0</v>
      </c>
      <c r="AF35" s="26"/>
      <c r="AG35">
        <f t="shared" si="2"/>
        <v>1391.1760576079903</v>
      </c>
      <c r="AI35" s="75">
        <f>PXIL!H35</f>
        <v>0</v>
      </c>
      <c r="AJ35" s="75">
        <f>PXIL!N35</f>
        <v>0</v>
      </c>
      <c r="AK35" s="75">
        <f>RTM_IEX!H35</f>
        <v>187.82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9.7653144568472658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987.08361552777842</v>
      </c>
      <c r="P36" s="77">
        <v>58.87</v>
      </c>
      <c r="Q36" s="77">
        <v>33.85</v>
      </c>
      <c r="R36" s="80">
        <v>46.5</v>
      </c>
      <c r="S36" s="80">
        <v>0</v>
      </c>
      <c r="T36" s="78">
        <f>SUMPRODUCT(LTA!F36:AJ36,LTA!F$101:AJ$101,LTA!F$103:AJ$103)</f>
        <v>133.56</v>
      </c>
      <c r="U36" s="78">
        <f>SUMPRODUCT(LTA!F36:AJ36,LTA!F$102:AJ$102,LTA!F$103:AJ$103)</f>
        <v>25.31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127.14</v>
      </c>
      <c r="Z36" s="75">
        <f>IEX!N36</f>
        <v>0</v>
      </c>
      <c r="AA36" s="117">
        <f>STOA!H36</f>
        <v>192.48999999999998</v>
      </c>
      <c r="AB36" s="117">
        <f>-STOA!N36</f>
        <v>-356.77</v>
      </c>
      <c r="AC36">
        <f t="shared" si="0"/>
        <v>18.850448139958331</v>
      </c>
      <c r="AD36">
        <f t="shared" si="1"/>
        <v>1406.5384818446671</v>
      </c>
      <c r="AE36">
        <f>'IDT-1'!B36</f>
        <v>0</v>
      </c>
      <c r="AF36" s="26"/>
      <c r="AG36">
        <f t="shared" si="2"/>
        <v>1406.5384818446671</v>
      </c>
      <c r="AI36" s="75">
        <f>PXIL!H36</f>
        <v>0</v>
      </c>
      <c r="AJ36" s="75">
        <f>PXIL!N36</f>
        <v>0</v>
      </c>
      <c r="AK36" s="75">
        <f>RTM_IEX!H36</f>
        <v>167.59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9.7653144568472658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965.52443863842188</v>
      </c>
      <c r="P37" s="77">
        <v>58.87</v>
      </c>
      <c r="Q37" s="77">
        <v>33.85</v>
      </c>
      <c r="R37" s="80">
        <v>46.5</v>
      </c>
      <c r="S37" s="80">
        <v>0</v>
      </c>
      <c r="T37" s="78">
        <f>SUMPRODUCT(LTA!F37:AJ37,LTA!F$101:AJ$101,LTA!F$103:AJ$103)</f>
        <v>168.50000000000003</v>
      </c>
      <c r="U37" s="78">
        <f>SUMPRODUCT(LTA!F37:AJ37,LTA!F$102:AJ$102,LTA!F$103:AJ$103)</f>
        <v>25.01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235.02</v>
      </c>
      <c r="Z37" s="75">
        <f>IEX!N37</f>
        <v>0</v>
      </c>
      <c r="AA37" s="117">
        <f>STOA!H37</f>
        <v>112</v>
      </c>
      <c r="AB37" s="117">
        <f>-STOA!N37</f>
        <v>-356.77</v>
      </c>
      <c r="AC37">
        <f t="shared" si="0"/>
        <v>18.774335383331987</v>
      </c>
      <c r="AD37">
        <f t="shared" si="1"/>
        <v>1397.9654177119369</v>
      </c>
      <c r="AE37">
        <f>'IDT-1'!B37</f>
        <v>0</v>
      </c>
      <c r="AF37" s="26"/>
      <c r="AG37">
        <f t="shared" si="2"/>
        <v>1397.9654177119369</v>
      </c>
      <c r="AI37" s="75">
        <f>PXIL!H37</f>
        <v>0</v>
      </c>
      <c r="AJ37" s="75">
        <f>PXIL!N37</f>
        <v>0</v>
      </c>
      <c r="AK37" s="75">
        <f>RTM_IEX!H37</f>
        <v>118.47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9.7653144568472658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958.39130752832193</v>
      </c>
      <c r="P38" s="77">
        <v>58.87</v>
      </c>
      <c r="Q38" s="77">
        <v>33.85</v>
      </c>
      <c r="R38" s="80">
        <v>46.5</v>
      </c>
      <c r="S38" s="80">
        <v>0</v>
      </c>
      <c r="T38" s="78">
        <f>SUMPRODUCT(LTA!F38:AJ38,LTA!F$101:AJ$101,LTA!F$103:AJ$103)</f>
        <v>199.70999999999998</v>
      </c>
      <c r="U38" s="78">
        <f>SUMPRODUCT(LTA!F38:AJ38,LTA!F$102:AJ$102,LTA!F$103:AJ$103)</f>
        <v>24.91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238.87</v>
      </c>
      <c r="Z38" s="75">
        <f>IEX!N38</f>
        <v>0</v>
      </c>
      <c r="AA38" s="117">
        <f>STOA!H38</f>
        <v>116.63</v>
      </c>
      <c r="AB38" s="117">
        <f>-STOA!N38</f>
        <v>-356.77</v>
      </c>
      <c r="AC38">
        <f t="shared" si="0"/>
        <v>18.865123829563117</v>
      </c>
      <c r="AD38">
        <f t="shared" si="1"/>
        <v>1408.1914981556063</v>
      </c>
      <c r="AE38">
        <f>'IDT-1'!B38</f>
        <v>0</v>
      </c>
      <c r="AF38" s="26"/>
      <c r="AG38">
        <f t="shared" si="2"/>
        <v>1408.1914981556063</v>
      </c>
      <c r="AI38" s="75">
        <f>PXIL!H38</f>
        <v>0</v>
      </c>
      <c r="AJ38" s="75">
        <f>PXIL!N38</f>
        <v>0</v>
      </c>
      <c r="AK38" s="75">
        <f>RTM_IEX!H38</f>
        <v>96.33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14.879900607399227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950.54087273764765</v>
      </c>
      <c r="P39" s="77">
        <v>58.87</v>
      </c>
      <c r="Q39" s="77">
        <v>33.85</v>
      </c>
      <c r="R39" s="80">
        <v>46.5</v>
      </c>
      <c r="S39" s="80">
        <v>0</v>
      </c>
      <c r="T39" s="78">
        <f>SUMPRODUCT(LTA!F39:AJ39,LTA!F$101:AJ$101,LTA!F$103:AJ$103)</f>
        <v>227.95</v>
      </c>
      <c r="U39" s="78">
        <f>SUMPRODUCT(LTA!F39:AJ39,LTA!F$102:AJ$102,LTA!F$103:AJ$103)</f>
        <v>25.21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213.83</v>
      </c>
      <c r="Z39" s="75">
        <f>IEX!N39</f>
        <v>0</v>
      </c>
      <c r="AA39" s="117">
        <f>STOA!H39</f>
        <v>127.13</v>
      </c>
      <c r="AB39" s="117">
        <f>-STOA!N39</f>
        <v>-356.77</v>
      </c>
      <c r="AC39">
        <f t="shared" si="0"/>
        <v>18.887864361530038</v>
      </c>
      <c r="AD39">
        <f t="shared" si="1"/>
        <v>1410.7529089835168</v>
      </c>
      <c r="AE39">
        <f>'IDT-1'!B39</f>
        <v>0</v>
      </c>
      <c r="AF39" s="26"/>
      <c r="AG39">
        <f t="shared" si="2"/>
        <v>1410.7529089835168</v>
      </c>
      <c r="AI39" s="75">
        <f>PXIL!H39</f>
        <v>0</v>
      </c>
      <c r="AJ39" s="75">
        <f>PXIL!N39</f>
        <v>0</v>
      </c>
      <c r="AK39" s="75">
        <f>RTM_IEX!H39</f>
        <v>87.65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14.879900607399227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935.29017020374772</v>
      </c>
      <c r="P40" s="77">
        <v>58.87</v>
      </c>
      <c r="Q40" s="77">
        <v>33.85</v>
      </c>
      <c r="R40" s="80">
        <v>46.5</v>
      </c>
      <c r="S40" s="80">
        <v>0</v>
      </c>
      <c r="T40" s="78">
        <f>SUMPRODUCT(LTA!F40:AJ40,LTA!F$101:AJ$101,LTA!F$103:AJ$103)</f>
        <v>256.51</v>
      </c>
      <c r="U40" s="78">
        <f>SUMPRODUCT(LTA!F40:AJ40,LTA!F$102:AJ$102,LTA!F$103:AJ$103)</f>
        <v>25.16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195.53</v>
      </c>
      <c r="Z40" s="75">
        <f>IEX!N40</f>
        <v>0</v>
      </c>
      <c r="AA40" s="117">
        <f>STOA!H40</f>
        <v>139.72999999999999</v>
      </c>
      <c r="AB40" s="117">
        <f>-STOA!N40</f>
        <v>-356.77</v>
      </c>
      <c r="AC40">
        <f t="shared" si="0"/>
        <v>19.106978179231717</v>
      </c>
      <c r="AD40">
        <f t="shared" si="1"/>
        <v>1435.4330926319153</v>
      </c>
      <c r="AE40">
        <f>'IDT-1'!B40</f>
        <v>0</v>
      </c>
      <c r="AF40" s="26"/>
      <c r="AG40">
        <f t="shared" si="2"/>
        <v>1435.4330926319153</v>
      </c>
      <c r="AI40" s="75">
        <f>PXIL!H40</f>
        <v>0</v>
      </c>
      <c r="AJ40" s="75">
        <f>PXIL!N40</f>
        <v>0</v>
      </c>
      <c r="AK40" s="75">
        <f>RTM_IEX!H40</f>
        <v>104.99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14.879900607399227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916.88071318724758</v>
      </c>
      <c r="P41" s="77">
        <v>58.87</v>
      </c>
      <c r="Q41" s="77">
        <v>33.85</v>
      </c>
      <c r="R41" s="80">
        <v>46.5</v>
      </c>
      <c r="S41" s="80">
        <v>0</v>
      </c>
      <c r="T41" s="78">
        <f>SUMPRODUCT(LTA!F41:AJ41,LTA!F$101:AJ$101,LTA!F$103:AJ$103)</f>
        <v>279.63</v>
      </c>
      <c r="U41" s="78">
        <f>SUMPRODUCT(LTA!F41:AJ41,LTA!F$102:AJ$102,LTA!F$103:AJ$103)</f>
        <v>17.810000000000002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168.56</v>
      </c>
      <c r="Z41" s="75">
        <f>IEX!N41</f>
        <v>0</v>
      </c>
      <c r="AA41" s="117">
        <f>STOA!H41</f>
        <v>151.63</v>
      </c>
      <c r="AB41" s="117">
        <f>-STOA!N41</f>
        <v>-356.77</v>
      </c>
      <c r="AC41">
        <f t="shared" si="0"/>
        <v>19.086742957486514</v>
      </c>
      <c r="AD41">
        <f t="shared" si="1"/>
        <v>1433.1538708371604</v>
      </c>
      <c r="AE41">
        <f>'IDT-1'!B41</f>
        <v>0</v>
      </c>
      <c r="AF41" s="26"/>
      <c r="AG41">
        <f t="shared" si="2"/>
        <v>1433.1538708371604</v>
      </c>
      <c r="AI41" s="75">
        <f>PXIL!H41</f>
        <v>0</v>
      </c>
      <c r="AJ41" s="75">
        <f>PXIL!N41</f>
        <v>0</v>
      </c>
      <c r="AK41" s="75">
        <f>RTM_IEX!H41</f>
        <v>120.4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14.879900607399227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916.88071318724758</v>
      </c>
      <c r="P42" s="77">
        <v>58.87</v>
      </c>
      <c r="Q42" s="77">
        <v>33.85</v>
      </c>
      <c r="R42" s="80">
        <v>46.5</v>
      </c>
      <c r="S42" s="80">
        <v>0</v>
      </c>
      <c r="T42" s="78">
        <f>SUMPRODUCT(LTA!F42:AJ42,LTA!F$101:AJ$101,LTA!F$103:AJ$103)</f>
        <v>304.27999999999997</v>
      </c>
      <c r="U42" s="78">
        <f>SUMPRODUCT(LTA!F42:AJ42,LTA!F$102:AJ$102,LTA!F$103:AJ$103)</f>
        <v>17.98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145.44</v>
      </c>
      <c r="Z42" s="75">
        <f>IEX!N42</f>
        <v>0</v>
      </c>
      <c r="AA42" s="117">
        <f>STOA!H42</f>
        <v>162.13</v>
      </c>
      <c r="AB42" s="117">
        <f>-STOA!N42</f>
        <v>-356.77</v>
      </c>
      <c r="AC42">
        <f t="shared" si="0"/>
        <v>19.151686957486518</v>
      </c>
      <c r="AD42">
        <f t="shared" si="1"/>
        <v>1440.4689268371603</v>
      </c>
      <c r="AE42">
        <f>'IDT-1'!B42</f>
        <v>0</v>
      </c>
      <c r="AF42" s="26"/>
      <c r="AG42">
        <f t="shared" si="2"/>
        <v>1440.4689268371603</v>
      </c>
      <c r="AI42" s="75">
        <f>PXIL!H42</f>
        <v>0</v>
      </c>
      <c r="AJ42" s="75">
        <f>PXIL!N42</f>
        <v>0</v>
      </c>
      <c r="AK42" s="75">
        <f>RTM_IEX!H42</f>
        <v>115.58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14.879900607399227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920.3243222752476</v>
      </c>
      <c r="P43" s="77">
        <v>58.87</v>
      </c>
      <c r="Q43" s="77">
        <v>33.85</v>
      </c>
      <c r="R43" s="80">
        <v>46.5</v>
      </c>
      <c r="S43" s="80">
        <v>0</v>
      </c>
      <c r="T43" s="78">
        <f>SUMPRODUCT(LTA!F43:AJ43,LTA!F$101:AJ$101,LTA!F$103:AJ$103)</f>
        <v>326.54000000000002</v>
      </c>
      <c r="U43" s="78">
        <f>SUMPRODUCT(LTA!F43:AJ43,LTA!F$102:AJ$102,LTA!F$103:AJ$103)</f>
        <v>18.16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119.43</v>
      </c>
      <c r="Z43" s="75">
        <f>IEX!N43</f>
        <v>0</v>
      </c>
      <c r="AA43" s="117">
        <f>STOA!H43</f>
        <v>155.05000000000001</v>
      </c>
      <c r="AB43" s="117">
        <f>-STOA!N43</f>
        <v>-356.77</v>
      </c>
      <c r="AC43">
        <f t="shared" si="0"/>
        <v>19.164566717460918</v>
      </c>
      <c r="AD43">
        <f t="shared" si="1"/>
        <v>1441.9196561651859</v>
      </c>
      <c r="AE43">
        <f>'IDT-1'!B43</f>
        <v>0</v>
      </c>
      <c r="AF43" s="26"/>
      <c r="AG43">
        <f t="shared" si="2"/>
        <v>1441.9196561651859</v>
      </c>
      <c r="AI43" s="75">
        <f>PXIL!H43</f>
        <v>0</v>
      </c>
      <c r="AJ43" s="75">
        <f>PXIL!N43</f>
        <v>0</v>
      </c>
      <c r="AK43" s="75">
        <f>RTM_IEX!H43</f>
        <v>124.25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14.879900607399227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918.06737579204753</v>
      </c>
      <c r="P44" s="77">
        <v>58.87</v>
      </c>
      <c r="Q44" s="77">
        <v>33.85</v>
      </c>
      <c r="R44" s="80">
        <v>46.5</v>
      </c>
      <c r="S44" s="80">
        <v>0</v>
      </c>
      <c r="T44" s="78">
        <f>SUMPRODUCT(LTA!F44:AJ44,LTA!F$101:AJ$101,LTA!F$103:AJ$103)</f>
        <v>348.07000000000005</v>
      </c>
      <c r="U44" s="78">
        <f>SUMPRODUCT(LTA!F44:AJ44,LTA!F$102:AJ$102,LTA!F$103:AJ$103)</f>
        <v>18.32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109.8</v>
      </c>
      <c r="Z44" s="75">
        <f>IEX!N44</f>
        <v>0</v>
      </c>
      <c r="AA44" s="117">
        <f>STOA!H44</f>
        <v>164.15</v>
      </c>
      <c r="AB44" s="117">
        <f>-STOA!N44</f>
        <v>-356.77</v>
      </c>
      <c r="AC44">
        <f t="shared" si="0"/>
        <v>19.161425588408758</v>
      </c>
      <c r="AD44">
        <f t="shared" si="1"/>
        <v>1441.565850811038</v>
      </c>
      <c r="AE44">
        <f>'IDT-1'!B44</f>
        <v>0</v>
      </c>
      <c r="AF44" s="26"/>
      <c r="AG44">
        <f t="shared" si="2"/>
        <v>1441.565850811038</v>
      </c>
      <c r="AI44" s="75">
        <f>PXIL!H44</f>
        <v>0</v>
      </c>
      <c r="AJ44" s="75">
        <f>PXIL!N44</f>
        <v>0</v>
      </c>
      <c r="AK44" s="75">
        <f>RTM_IEX!H44</f>
        <v>104.99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14.879900607399227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908.62719698030764</v>
      </c>
      <c r="P45" s="77">
        <v>58.87</v>
      </c>
      <c r="Q45" s="77">
        <v>33.85</v>
      </c>
      <c r="R45" s="80">
        <v>46.5</v>
      </c>
      <c r="S45" s="80">
        <v>0</v>
      </c>
      <c r="T45" s="78">
        <f>SUMPRODUCT(LTA!F45:AJ45,LTA!F$101:AJ$101,LTA!F$103:AJ$103)</f>
        <v>366.93</v>
      </c>
      <c r="U45" s="78">
        <f>SUMPRODUCT(LTA!F45:AJ45,LTA!F$102:AJ$102,LTA!F$103:AJ$103)</f>
        <v>18.060000000000002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97.28</v>
      </c>
      <c r="Z45" s="75">
        <f>IEX!N45</f>
        <v>0</v>
      </c>
      <c r="AA45" s="117">
        <f>STOA!H45</f>
        <v>169.05</v>
      </c>
      <c r="AB45" s="117">
        <f>-STOA!N45</f>
        <v>-356.77</v>
      </c>
      <c r="AC45">
        <f t="shared" si="0"/>
        <v>19.13256001486544</v>
      </c>
      <c r="AD45">
        <f t="shared" si="1"/>
        <v>1438.3145375728413</v>
      </c>
      <c r="AE45">
        <f>'IDT-1'!B45</f>
        <v>0</v>
      </c>
      <c r="AF45" s="26"/>
      <c r="AG45">
        <f t="shared" si="2"/>
        <v>1438.3145375728413</v>
      </c>
      <c r="AI45" s="75">
        <f>PXIL!H45</f>
        <v>0</v>
      </c>
      <c r="AJ45" s="75">
        <f>PXIL!N45</f>
        <v>0</v>
      </c>
      <c r="AK45" s="75">
        <f>RTM_IEX!H45</f>
        <v>100.17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14.879900607399227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908.62712468413747</v>
      </c>
      <c r="P46" s="77">
        <v>58.87</v>
      </c>
      <c r="Q46" s="77">
        <v>33.85</v>
      </c>
      <c r="R46" s="80">
        <v>46.5</v>
      </c>
      <c r="S46" s="80">
        <v>0</v>
      </c>
      <c r="T46" s="78">
        <f>SUMPRODUCT(LTA!F46:AJ46,LTA!F$101:AJ$101,LTA!F$103:AJ$103)</f>
        <v>370.53999999999996</v>
      </c>
      <c r="U46" s="78">
        <f>SUMPRODUCT(LTA!F46:AJ46,LTA!F$102:AJ$102,LTA!F$103:AJ$103)</f>
        <v>18.07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86.69</v>
      </c>
      <c r="Z46" s="75">
        <f>IEX!N46</f>
        <v>0</v>
      </c>
      <c r="AA46" s="117">
        <f>STOA!H46</f>
        <v>176.75</v>
      </c>
      <c r="AB46" s="117">
        <f>-STOA!N46</f>
        <v>-356.77</v>
      </c>
      <c r="AC46">
        <f t="shared" si="0"/>
        <v>19.113639378659151</v>
      </c>
      <c r="AD46">
        <f t="shared" si="1"/>
        <v>1436.1833859128776</v>
      </c>
      <c r="AE46">
        <f>'IDT-1'!B46</f>
        <v>0</v>
      </c>
      <c r="AF46" s="26"/>
      <c r="AG46">
        <f t="shared" si="2"/>
        <v>1436.1833859128776</v>
      </c>
      <c r="AI46" s="75">
        <f>PXIL!H46</f>
        <v>0</v>
      </c>
      <c r="AJ46" s="75">
        <f>PXIL!N46</f>
        <v>0</v>
      </c>
      <c r="AK46" s="75">
        <f>RTM_IEX!H46</f>
        <v>97.29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14.879900607399227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906.21658099735168</v>
      </c>
      <c r="P47" s="77">
        <v>58.87</v>
      </c>
      <c r="Q47" s="77">
        <v>33.85</v>
      </c>
      <c r="R47" s="80">
        <v>46.5</v>
      </c>
      <c r="S47" s="80">
        <v>0</v>
      </c>
      <c r="T47" s="78">
        <f>SUMPRODUCT(LTA!F47:AJ47,LTA!F$101:AJ$101,LTA!F$103:AJ$103)</f>
        <v>372.51</v>
      </c>
      <c r="U47" s="78">
        <f>SUMPRODUCT(LTA!F47:AJ47,LTA!F$102:AJ$102,LTA!F$103:AJ$103)</f>
        <v>16.46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183.05</v>
      </c>
      <c r="AB47" s="117">
        <f>-STOA!N47</f>
        <v>-356.77</v>
      </c>
      <c r="AC47">
        <f t="shared" si="0"/>
        <v>19.159394594215435</v>
      </c>
      <c r="AD47">
        <f t="shared" si="1"/>
        <v>1441.3370870105355</v>
      </c>
      <c r="AE47">
        <f>'IDT-1'!B47</f>
        <v>0</v>
      </c>
      <c r="AF47" s="26"/>
      <c r="AG47">
        <f t="shared" si="2"/>
        <v>1441.3370870105355</v>
      </c>
      <c r="AI47" s="75">
        <f>PXIL!H47</f>
        <v>0</v>
      </c>
      <c r="AJ47" s="75">
        <f>PXIL!N47</f>
        <v>0</v>
      </c>
      <c r="AK47" s="75">
        <f>RTM_IEX!H47</f>
        <v>109.8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75.13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14.879900607399227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903.751236837531</v>
      </c>
      <c r="P48" s="77">
        <v>58.87</v>
      </c>
      <c r="Q48" s="77">
        <v>33.85</v>
      </c>
      <c r="R48" s="80">
        <v>46.5</v>
      </c>
      <c r="S48" s="80">
        <v>0</v>
      </c>
      <c r="T48" s="78">
        <f>SUMPRODUCT(LTA!F48:AJ48,LTA!F$101:AJ$101,LTA!F$103:AJ$103)</f>
        <v>373.1</v>
      </c>
      <c r="U48" s="78">
        <f>SUMPRODUCT(LTA!F48:AJ48,LTA!F$102:AJ$102,LTA!F$103:AJ$103)</f>
        <v>16.57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52.3</v>
      </c>
      <c r="Z48" s="75">
        <f>IEX!N48</f>
        <v>0</v>
      </c>
      <c r="AA48" s="117">
        <f>STOA!H48</f>
        <v>187.25</v>
      </c>
      <c r="AB48" s="117">
        <f>-STOA!N48</f>
        <v>-356.77</v>
      </c>
      <c r="AC48">
        <f t="shared" si="0"/>
        <v>19.028227565609015</v>
      </c>
      <c r="AD48">
        <f t="shared" si="1"/>
        <v>1426.5629098793211</v>
      </c>
      <c r="AE48">
        <f>'IDT-1'!B48</f>
        <v>0</v>
      </c>
      <c r="AF48" s="26"/>
      <c r="AG48">
        <f t="shared" si="2"/>
        <v>1426.5629098793211</v>
      </c>
      <c r="AI48" s="75">
        <f>PXIL!H48</f>
        <v>0</v>
      </c>
      <c r="AJ48" s="75">
        <f>PXIL!N48</f>
        <v>0</v>
      </c>
      <c r="AK48" s="75">
        <f>RTM_IEX!H48</f>
        <v>110.76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4.53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14.879900607399227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901.78008689294609</v>
      </c>
      <c r="P49" s="77">
        <v>58.87</v>
      </c>
      <c r="Q49" s="77">
        <v>33.85</v>
      </c>
      <c r="R49" s="80">
        <v>46.5</v>
      </c>
      <c r="S49" s="80">
        <v>0</v>
      </c>
      <c r="T49" s="78">
        <f>SUMPRODUCT(LTA!F49:AJ49,LTA!F$101:AJ$101,LTA!F$103:AJ$103)</f>
        <v>373.45</v>
      </c>
      <c r="U49" s="78">
        <f>SUMPRODUCT(LTA!F49:AJ49,LTA!F$102:AJ$102,LTA!F$103:AJ$103)</f>
        <v>16.670000000000002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33.71</v>
      </c>
      <c r="Z49" s="75">
        <f>IEX!N49</f>
        <v>0</v>
      </c>
      <c r="AA49" s="117">
        <f>STOA!H49</f>
        <v>188.65</v>
      </c>
      <c r="AB49" s="117">
        <f>-STOA!N49</f>
        <v>-356.77</v>
      </c>
      <c r="AC49">
        <f t="shared" si="0"/>
        <v>18.815345446096668</v>
      </c>
      <c r="AD49">
        <f t="shared" si="1"/>
        <v>1402.5846420542489</v>
      </c>
      <c r="AE49">
        <f>'IDT-1'!B49</f>
        <v>0</v>
      </c>
      <c r="AF49" s="26"/>
      <c r="AG49">
        <f t="shared" si="2"/>
        <v>1402.5846420542489</v>
      </c>
      <c r="AI49" s="75">
        <f>PXIL!H49</f>
        <v>0</v>
      </c>
      <c r="AJ49" s="75">
        <f>PXIL!N49</f>
        <v>0</v>
      </c>
      <c r="AK49" s="75">
        <f>RTM_IEX!H49</f>
        <v>109.81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14.879900607399227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901.42993710172902</v>
      </c>
      <c r="P50" s="77">
        <v>58.87</v>
      </c>
      <c r="Q50" s="77">
        <v>33.85</v>
      </c>
      <c r="R50" s="80">
        <v>46.5</v>
      </c>
      <c r="S50" s="80">
        <v>0</v>
      </c>
      <c r="T50" s="78">
        <f>SUMPRODUCT(LTA!F50:AJ50,LTA!F$101:AJ$101,LTA!F$103:AJ$103)</f>
        <v>374.89000000000004</v>
      </c>
      <c r="U50" s="78">
        <f>SUMPRODUCT(LTA!F50:AJ50,LTA!F$102:AJ$102,LTA!F$103:AJ$103)</f>
        <v>16.810000000000002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20.23</v>
      </c>
      <c r="Z50" s="75">
        <f>IEX!N50</f>
        <v>0</v>
      </c>
      <c r="AA50" s="117">
        <f>STOA!H50</f>
        <v>190.75</v>
      </c>
      <c r="AB50" s="117">
        <f>-STOA!N50</f>
        <v>-356.77</v>
      </c>
      <c r="AC50">
        <f t="shared" si="0"/>
        <v>18.649728127933958</v>
      </c>
      <c r="AD50">
        <f t="shared" si="1"/>
        <v>1383.9301095811945</v>
      </c>
      <c r="AE50">
        <f>'IDT-1'!B50</f>
        <v>0</v>
      </c>
      <c r="AF50" s="26"/>
      <c r="AG50">
        <f t="shared" si="2"/>
        <v>1383.9301095811945</v>
      </c>
      <c r="AI50" s="75">
        <f>PXIL!H50</f>
        <v>0</v>
      </c>
      <c r="AJ50" s="75">
        <f>PXIL!N50</f>
        <v>0</v>
      </c>
      <c r="AK50" s="75">
        <f>RTM_IEX!H50</f>
        <v>101.14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14.879900607399227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901.52127725475043</v>
      </c>
      <c r="P51" s="77">
        <v>58.87</v>
      </c>
      <c r="Q51" s="77">
        <v>33.85</v>
      </c>
      <c r="R51" s="80">
        <v>46.5</v>
      </c>
      <c r="S51" s="80">
        <v>0</v>
      </c>
      <c r="T51" s="78">
        <f>SUMPRODUCT(LTA!F51:AJ51,LTA!F$101:AJ$101,LTA!F$103:AJ$103)</f>
        <v>375.16</v>
      </c>
      <c r="U51" s="78">
        <f>SUMPRODUCT(LTA!F51:AJ51,LTA!F$102:AJ$102,LTA!F$103:AJ$103)</f>
        <v>17.049999999999997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194.25</v>
      </c>
      <c r="AB51" s="117">
        <f>-STOA!N51</f>
        <v>-356.77</v>
      </c>
      <c r="AC51">
        <f t="shared" si="0"/>
        <v>18.550123921280541</v>
      </c>
      <c r="AD51">
        <f t="shared" si="1"/>
        <v>1372.7110539408691</v>
      </c>
      <c r="AE51">
        <f>'IDT-1'!B51</f>
        <v>0</v>
      </c>
      <c r="AF51" s="26"/>
      <c r="AG51">
        <f t="shared" si="2"/>
        <v>1372.7110539408691</v>
      </c>
      <c r="AI51" s="75">
        <f>PXIL!H51</f>
        <v>0</v>
      </c>
      <c r="AJ51" s="75">
        <f>PXIL!N51</f>
        <v>0</v>
      </c>
      <c r="AK51" s="75">
        <f>RTM_IEX!H51</f>
        <v>105.95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14.879900607399227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912.3891662271285</v>
      </c>
      <c r="P52" s="77">
        <v>58.87</v>
      </c>
      <c r="Q52" s="77">
        <v>33.85</v>
      </c>
      <c r="R52" s="80">
        <v>46.5</v>
      </c>
      <c r="S52" s="80">
        <v>0</v>
      </c>
      <c r="T52" s="78">
        <f>SUMPRODUCT(LTA!F52:AJ52,LTA!F$101:AJ$101,LTA!F$103:AJ$103)</f>
        <v>375.56</v>
      </c>
      <c r="U52" s="78">
        <f>SUMPRODUCT(LTA!F52:AJ52,LTA!F$102:AJ$102,LTA!F$103:AJ$103)</f>
        <v>17.43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194.25</v>
      </c>
      <c r="AB52" s="117">
        <f>-STOA!N52</f>
        <v>-356.77</v>
      </c>
      <c r="AC52">
        <f t="shared" si="0"/>
        <v>18.474601344237467</v>
      </c>
      <c r="AD52">
        <f t="shared" si="1"/>
        <v>1364.2044654902904</v>
      </c>
      <c r="AE52">
        <f>'IDT-1'!B52</f>
        <v>0</v>
      </c>
      <c r="AF52" s="26"/>
      <c r="AG52">
        <f t="shared" si="2"/>
        <v>1364.2044654902904</v>
      </c>
      <c r="AI52" s="75">
        <f>PXIL!H52</f>
        <v>0</v>
      </c>
      <c r="AJ52" s="75">
        <f>PXIL!N52</f>
        <v>0</v>
      </c>
      <c r="AK52" s="75">
        <f>RTM_IEX!H52</f>
        <v>85.72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14.879900607399227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903.94295594267544</v>
      </c>
      <c r="P53" s="77">
        <v>58.87</v>
      </c>
      <c r="Q53" s="77">
        <v>33.85</v>
      </c>
      <c r="R53" s="80">
        <v>46.5</v>
      </c>
      <c r="S53" s="80">
        <v>0</v>
      </c>
      <c r="T53" s="78">
        <f>SUMPRODUCT(LTA!F53:AJ53,LTA!F$101:AJ$101,LTA!F$103:AJ$103)</f>
        <v>375.85999999999996</v>
      </c>
      <c r="U53" s="78">
        <f>SUMPRODUCT(LTA!F53:AJ53,LTA!F$102:AJ$102,LTA!F$103:AJ$103)</f>
        <v>15.43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197.75</v>
      </c>
      <c r="AB53" s="117">
        <f>-STOA!N53</f>
        <v>-356.77</v>
      </c>
      <c r="AC53">
        <f t="shared" si="0"/>
        <v>18.331370693734286</v>
      </c>
      <c r="AD53">
        <f t="shared" si="1"/>
        <v>1348.0714858563404</v>
      </c>
      <c r="AE53">
        <f>'IDT-1'!B53</f>
        <v>0</v>
      </c>
      <c r="AF53" s="26"/>
      <c r="AG53">
        <f t="shared" si="2"/>
        <v>1348.0714858563404</v>
      </c>
      <c r="AI53" s="75">
        <f>PXIL!H53</f>
        <v>0</v>
      </c>
      <c r="AJ53" s="75">
        <f>PXIL!N53</f>
        <v>0</v>
      </c>
      <c r="AK53" s="75">
        <f>RTM_IEX!H53</f>
        <v>76.09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14.879900607399227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903.94291915464032</v>
      </c>
      <c r="P54" s="77">
        <v>58.87</v>
      </c>
      <c r="Q54" s="77">
        <v>33.85</v>
      </c>
      <c r="R54" s="80">
        <v>46.5</v>
      </c>
      <c r="S54" s="80">
        <v>0</v>
      </c>
      <c r="T54" s="78">
        <f>SUMPRODUCT(LTA!F54:AJ54,LTA!F$101:AJ$101,LTA!F$103:AJ$103)</f>
        <v>375.68</v>
      </c>
      <c r="U54" s="78">
        <f>SUMPRODUCT(LTA!F54:AJ54,LTA!F$102:AJ$102,LTA!F$103:AJ$103)</f>
        <v>15.77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197.75</v>
      </c>
      <c r="AB54" s="117">
        <f>-STOA!N54</f>
        <v>-356.77</v>
      </c>
      <c r="AC54">
        <f t="shared" si="0"/>
        <v>18.163202369999571</v>
      </c>
      <c r="AD54">
        <f t="shared" si="1"/>
        <v>1329.1296173920398</v>
      </c>
      <c r="AE54">
        <f>'IDT-1'!B54</f>
        <v>0</v>
      </c>
      <c r="AF54" s="26"/>
      <c r="AG54">
        <f t="shared" si="2"/>
        <v>1329.1296173920398</v>
      </c>
      <c r="AI54" s="75">
        <f>PXIL!H54</f>
        <v>0</v>
      </c>
      <c r="AJ54" s="75">
        <f>PXIL!N54</f>
        <v>0</v>
      </c>
      <c r="AK54" s="75">
        <f>RTM_IEX!H54</f>
        <v>56.82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14.879900607399227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903.94585863295242</v>
      </c>
      <c r="P55" s="77">
        <v>58.87</v>
      </c>
      <c r="Q55" s="77">
        <v>33.85</v>
      </c>
      <c r="R55" s="80">
        <v>46.5</v>
      </c>
      <c r="S55" s="80">
        <v>0</v>
      </c>
      <c r="T55" s="78">
        <f>SUMPRODUCT(LTA!F55:AJ55,LTA!F$101:AJ$101,LTA!F$103:AJ$103)</f>
        <v>376.04</v>
      </c>
      <c r="U55" s="78">
        <f>SUMPRODUCT(LTA!F55:AJ55,LTA!F$102:AJ$102,LTA!F$103:AJ$103)</f>
        <v>15.98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197.75</v>
      </c>
      <c r="AB55" s="117">
        <f>-STOA!N55</f>
        <v>-356.77</v>
      </c>
      <c r="AC55">
        <f t="shared" si="0"/>
        <v>17.99875623740872</v>
      </c>
      <c r="AD55">
        <f t="shared" si="1"/>
        <v>1310.607003002943</v>
      </c>
      <c r="AE55">
        <f>'IDT-1'!B55</f>
        <v>0</v>
      </c>
      <c r="AF55" s="26"/>
      <c r="AG55">
        <f t="shared" si="2"/>
        <v>1310.607003002943</v>
      </c>
      <c r="AI55" s="75">
        <f>PXIL!H55</f>
        <v>0</v>
      </c>
      <c r="AJ55" s="75">
        <f>PXIL!N55</f>
        <v>0</v>
      </c>
      <c r="AK55" s="75">
        <f>RTM_IEX!H55</f>
        <v>37.56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14.879900607399227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903.95072380060424</v>
      </c>
      <c r="P56" s="77">
        <v>58.87</v>
      </c>
      <c r="Q56" s="77">
        <v>33.85</v>
      </c>
      <c r="R56" s="80">
        <v>46.5</v>
      </c>
      <c r="S56" s="80">
        <v>0</v>
      </c>
      <c r="T56" s="78">
        <f>SUMPRODUCT(LTA!F56:AJ56,LTA!F$101:AJ$101,LTA!F$103:AJ$103)</f>
        <v>375.65</v>
      </c>
      <c r="U56" s="78">
        <f>SUMPRODUCT(LTA!F56:AJ56,LTA!F$102:AJ$102,LTA!F$103:AJ$103)</f>
        <v>16.22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197.75</v>
      </c>
      <c r="AB56" s="117">
        <f>-STOA!N56</f>
        <v>-356.77</v>
      </c>
      <c r="AC56">
        <f t="shared" si="0"/>
        <v>17.717815050884056</v>
      </c>
      <c r="AD56">
        <f t="shared" si="1"/>
        <v>1278.9628093571193</v>
      </c>
      <c r="AE56">
        <f>'IDT-1'!B56</f>
        <v>0</v>
      </c>
      <c r="AF56" s="26"/>
      <c r="AG56">
        <f t="shared" si="2"/>
        <v>1278.9628093571193</v>
      </c>
      <c r="AI56" s="75">
        <f>PXIL!H56</f>
        <v>0</v>
      </c>
      <c r="AJ56" s="75">
        <f>PXIL!N56</f>
        <v>0</v>
      </c>
      <c r="AK56" s="75">
        <f>RTM_IEX!H56</f>
        <v>5.78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14.879900607399227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885.98621710573377</v>
      </c>
      <c r="P57" s="77">
        <v>58.87</v>
      </c>
      <c r="Q57" s="77">
        <v>33.85</v>
      </c>
      <c r="R57" s="80">
        <v>46.5</v>
      </c>
      <c r="S57" s="80">
        <v>0</v>
      </c>
      <c r="T57" s="78">
        <f>SUMPRODUCT(LTA!F57:AJ57,LTA!F$101:AJ$101,LTA!F$103:AJ$103)</f>
        <v>375.29</v>
      </c>
      <c r="U57" s="78">
        <f>SUMPRODUCT(LTA!F57:AJ57,LTA!F$102:AJ$102,LTA!F$103:AJ$103)</f>
        <v>16.690000000000001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190.75</v>
      </c>
      <c r="AB57" s="117">
        <f>-STOA!N57</f>
        <v>-356.77</v>
      </c>
      <c r="AC57">
        <f t="shared" si="0"/>
        <v>17.501500157102367</v>
      </c>
      <c r="AD57">
        <f t="shared" si="1"/>
        <v>1242.5446175560307</v>
      </c>
      <c r="AE57">
        <f>'IDT-1'!B57</f>
        <v>0</v>
      </c>
      <c r="AF57" s="26"/>
      <c r="AG57">
        <f t="shared" si="2"/>
        <v>1242.5446175560307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14.879900607399227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886.2335121009537</v>
      </c>
      <c r="P58" s="77">
        <v>58.87</v>
      </c>
      <c r="Q58" s="77">
        <v>33.85</v>
      </c>
      <c r="R58" s="80">
        <v>46.5</v>
      </c>
      <c r="S58" s="80">
        <v>0</v>
      </c>
      <c r="T58" s="78">
        <f>SUMPRODUCT(LTA!F58:AJ58,LTA!F$101:AJ$101,LTA!F$103:AJ$103)</f>
        <v>374.93</v>
      </c>
      <c r="U58" s="78">
        <f>SUMPRODUCT(LTA!F58:AJ58,LTA!F$102:AJ$102,LTA!F$103:AJ$103)</f>
        <v>17.240000000000002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190.75</v>
      </c>
      <c r="AB58" s="117">
        <f>-STOA!N58</f>
        <v>-356.77</v>
      </c>
      <c r="AC58">
        <f t="shared" si="0"/>
        <v>17.523104608104692</v>
      </c>
      <c r="AD58">
        <f t="shared" si="1"/>
        <v>1240.9603081002485</v>
      </c>
      <c r="AE58">
        <f>'IDT-1'!B58</f>
        <v>0</v>
      </c>
      <c r="AF58" s="26"/>
      <c r="AG58">
        <f t="shared" si="2"/>
        <v>1240.9603081002485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14.879900607399227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906.44100855008833</v>
      </c>
      <c r="P59" s="77">
        <v>58.87</v>
      </c>
      <c r="Q59" s="77">
        <v>33.85</v>
      </c>
      <c r="R59" s="80">
        <v>46.5</v>
      </c>
      <c r="S59" s="80">
        <v>0</v>
      </c>
      <c r="T59" s="78">
        <f>SUMPRODUCT(LTA!F59:AJ59,LTA!F$101:AJ$101,LTA!F$103:AJ$103)</f>
        <v>375.01</v>
      </c>
      <c r="U59" s="78">
        <f>SUMPRODUCT(LTA!F59:AJ59,LTA!F$102:AJ$102,LTA!F$103:AJ$103)</f>
        <v>18.09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187.25</v>
      </c>
      <c r="AB59" s="117">
        <f>-STOA!N59</f>
        <v>-406.77</v>
      </c>
      <c r="AC59">
        <f t="shared" si="0"/>
        <v>18.458107932789279</v>
      </c>
      <c r="AD59">
        <f t="shared" si="1"/>
        <v>1261.9028012246981</v>
      </c>
      <c r="AE59">
        <f>'IDT-1'!B59</f>
        <v>0</v>
      </c>
      <c r="AF59" s="26"/>
      <c r="AG59">
        <f t="shared" si="2"/>
        <v>1261.9028012246981</v>
      </c>
      <c r="AI59" s="75">
        <f>PXIL!H59</f>
        <v>0</v>
      </c>
      <c r="AJ59" s="75">
        <f>PXIL!N59</f>
        <v>0</v>
      </c>
      <c r="AK59" s="75">
        <f>RTM_IEX!H59</f>
        <v>46.24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14.879900607399227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906.74540643365947</v>
      </c>
      <c r="P60" s="77">
        <v>58.87</v>
      </c>
      <c r="Q60" s="77">
        <v>33.85</v>
      </c>
      <c r="R60" s="80">
        <v>46.5</v>
      </c>
      <c r="S60" s="80">
        <v>0</v>
      </c>
      <c r="T60" s="78">
        <f>SUMPRODUCT(LTA!F60:AJ60,LTA!F$101:AJ$101,LTA!F$103:AJ$103)</f>
        <v>374.64000000000004</v>
      </c>
      <c r="U60" s="78">
        <f>SUMPRODUCT(LTA!F60:AJ60,LTA!F$102:AJ$102,LTA!F$103:AJ$103)</f>
        <v>18.78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183.75</v>
      </c>
      <c r="AB60" s="117">
        <f>-STOA!N60</f>
        <v>-406.77</v>
      </c>
      <c r="AC60">
        <f t="shared" si="0"/>
        <v>18.424266634164709</v>
      </c>
      <c r="AD60">
        <f t="shared" si="1"/>
        <v>1258.0910404068941</v>
      </c>
      <c r="AE60">
        <f>'IDT-1'!B60</f>
        <v>0</v>
      </c>
      <c r="AF60" s="26"/>
      <c r="AG60">
        <f t="shared" si="2"/>
        <v>1258.0910404068941</v>
      </c>
      <c r="AI60" s="75">
        <f>PXIL!H60</f>
        <v>0</v>
      </c>
      <c r="AJ60" s="75">
        <f>PXIL!N60</f>
        <v>0</v>
      </c>
      <c r="AK60" s="75">
        <f>RTM_IEX!H60</f>
        <v>45.27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14.710104914411925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-1.2339171974522296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905.8113395904594</v>
      </c>
      <c r="P61" s="77">
        <v>58.87</v>
      </c>
      <c r="Q61" s="77">
        <v>33.85</v>
      </c>
      <c r="R61" s="80">
        <v>46.5</v>
      </c>
      <c r="S61" s="80">
        <v>0</v>
      </c>
      <c r="T61" s="78">
        <f>SUMPRODUCT(LTA!F61:AJ61,LTA!F$101:AJ$101,LTA!F$103:AJ$103)</f>
        <v>372.62</v>
      </c>
      <c r="U61" s="78">
        <f>SUMPRODUCT(LTA!F61:AJ61,LTA!F$102:AJ$102,LTA!F$103:AJ$103)</f>
        <v>19.64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178.85</v>
      </c>
      <c r="AB61" s="117">
        <f>-STOA!N61</f>
        <v>-406.77</v>
      </c>
      <c r="AC61">
        <f t="shared" si="0"/>
        <v>18.355283518077066</v>
      </c>
      <c r="AD61">
        <f t="shared" si="1"/>
        <v>1247.8422437893416</v>
      </c>
      <c r="AE61">
        <f>'IDT-1'!B61</f>
        <v>0</v>
      </c>
      <c r="AF61" s="26"/>
      <c r="AG61">
        <f t="shared" si="2"/>
        <v>1247.8422437893416</v>
      </c>
      <c r="AI61" s="75">
        <f>PXIL!H61</f>
        <v>0</v>
      </c>
      <c r="AJ61" s="75">
        <f>PXIL!N61</f>
        <v>0</v>
      </c>
      <c r="AK61" s="75">
        <f>RTM_IEX!H61</f>
        <v>43.35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14.710104914411925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-1.2339171974522296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905.8113395904594</v>
      </c>
      <c r="P62" s="77">
        <v>58.87</v>
      </c>
      <c r="Q62" s="77">
        <v>33.85</v>
      </c>
      <c r="R62" s="80">
        <v>46.5</v>
      </c>
      <c r="S62" s="80">
        <v>0</v>
      </c>
      <c r="T62" s="78">
        <f>SUMPRODUCT(LTA!F62:AJ62,LTA!F$101:AJ$101,LTA!F$103:AJ$103)</f>
        <v>371.9</v>
      </c>
      <c r="U62" s="78">
        <f>SUMPRODUCT(LTA!F62:AJ62,LTA!F$102:AJ$102,LTA!F$103:AJ$103)</f>
        <v>20.68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171.85</v>
      </c>
      <c r="AB62" s="117">
        <f>-STOA!N62</f>
        <v>-406.77</v>
      </c>
      <c r="AC62">
        <f t="shared" si="0"/>
        <v>18.288051518077069</v>
      </c>
      <c r="AD62">
        <f t="shared" si="1"/>
        <v>1240.2694757893421</v>
      </c>
      <c r="AE62">
        <f>'IDT-1'!B62</f>
        <v>0</v>
      </c>
      <c r="AF62" s="26"/>
      <c r="AG62">
        <f t="shared" si="2"/>
        <v>1240.2694757893421</v>
      </c>
      <c r="AI62" s="75">
        <f>PXIL!H62</f>
        <v>0</v>
      </c>
      <c r="AJ62" s="75">
        <f>PXIL!N62</f>
        <v>0</v>
      </c>
      <c r="AK62" s="75">
        <f>RTM_IEX!H62</f>
        <v>42.39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9.4916899832120851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-1.2339171974522296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905.81646321343658</v>
      </c>
      <c r="P63" s="77">
        <v>58.87</v>
      </c>
      <c r="Q63" s="77">
        <v>33.85</v>
      </c>
      <c r="R63" s="80">
        <v>46.5</v>
      </c>
      <c r="S63" s="80">
        <v>0</v>
      </c>
      <c r="T63" s="78">
        <f>SUMPRODUCT(LTA!F63:AJ63,LTA!F$101:AJ$101,LTA!F$103:AJ$103)</f>
        <v>367.97999999999996</v>
      </c>
      <c r="U63" s="78">
        <f>SUMPRODUCT(LTA!F63:AJ63,LTA!F$102:AJ$102,LTA!F$103:AJ$103)</f>
        <v>21.36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168.35</v>
      </c>
      <c r="AB63" s="117">
        <f>-STOA!N63</f>
        <v>-406.77</v>
      </c>
      <c r="AC63">
        <f t="shared" si="0"/>
        <v>17.996302554564707</v>
      </c>
      <c r="AD63">
        <f t="shared" si="1"/>
        <v>1207.4079334446317</v>
      </c>
      <c r="AE63">
        <f>'IDT-1'!B63</f>
        <v>0</v>
      </c>
      <c r="AF63" s="26"/>
      <c r="AG63">
        <f t="shared" si="2"/>
        <v>1207.4079334446317</v>
      </c>
      <c r="AI63" s="75">
        <f>PXIL!H63</f>
        <v>0</v>
      </c>
      <c r="AJ63" s="75">
        <f>PXIL!N63</f>
        <v>0</v>
      </c>
      <c r="AK63" s="75">
        <f>RTM_IEX!H63</f>
        <v>21.19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9.4916899832120851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-1.2339171974522296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905.81677566171015</v>
      </c>
      <c r="P64" s="77">
        <v>58.87</v>
      </c>
      <c r="Q64" s="77">
        <v>33.85</v>
      </c>
      <c r="R64" s="80">
        <v>46.5</v>
      </c>
      <c r="S64" s="80">
        <v>0</v>
      </c>
      <c r="T64" s="78">
        <f>SUMPRODUCT(LTA!F64:AJ64,LTA!F$101:AJ$101,LTA!F$103:AJ$103)</f>
        <v>358.05</v>
      </c>
      <c r="U64" s="78">
        <f>SUMPRODUCT(LTA!F64:AJ64,LTA!F$102:AJ$102,LTA!F$103:AJ$103)</f>
        <v>22.49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153.65</v>
      </c>
      <c r="AB64" s="117">
        <f>-STOA!N64</f>
        <v>-406.77</v>
      </c>
      <c r="AC64">
        <f t="shared" si="0"/>
        <v>17.984425304109518</v>
      </c>
      <c r="AD64">
        <f t="shared" si="1"/>
        <v>1206.0701231433604</v>
      </c>
      <c r="AE64">
        <f>'IDT-1'!B64</f>
        <v>0</v>
      </c>
      <c r="AF64" s="26"/>
      <c r="AG64">
        <f t="shared" si="2"/>
        <v>1206.0701231433604</v>
      </c>
      <c r="AI64" s="75">
        <f>PXIL!H64</f>
        <v>0</v>
      </c>
      <c r="AJ64" s="75">
        <f>PXIL!N64</f>
        <v>0</v>
      </c>
      <c r="AK64" s="75">
        <f>RTM_IEX!H64</f>
        <v>43.34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9.4916899832120851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-1.2339171974522296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909.15176900081565</v>
      </c>
      <c r="P65" s="77">
        <v>58.87</v>
      </c>
      <c r="Q65" s="77">
        <v>33.85</v>
      </c>
      <c r="R65" s="80">
        <v>46.5</v>
      </c>
      <c r="S65" s="80">
        <v>0</v>
      </c>
      <c r="T65" s="78">
        <f>SUMPRODUCT(LTA!F65:AJ65,LTA!F$101:AJ$101,LTA!F$103:AJ$103)</f>
        <v>333.93999999999994</v>
      </c>
      <c r="U65" s="78">
        <f>SUMPRODUCT(LTA!F65:AJ65,LTA!F$102:AJ$102,LTA!F$103:AJ$103)</f>
        <v>23.74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145.25</v>
      </c>
      <c r="AB65" s="117">
        <f>-STOA!N65</f>
        <v>-406.77</v>
      </c>
      <c r="AC65">
        <f t="shared" si="0"/>
        <v>17.992917245493643</v>
      </c>
      <c r="AD65">
        <f t="shared" si="1"/>
        <v>1207.0266245410819</v>
      </c>
      <c r="AE65">
        <f>'IDT-1'!B65</f>
        <v>0</v>
      </c>
      <c r="AF65" s="26"/>
      <c r="AG65">
        <f t="shared" si="2"/>
        <v>1207.0266245410819</v>
      </c>
      <c r="AI65" s="75">
        <f>PXIL!H65</f>
        <v>0</v>
      </c>
      <c r="AJ65" s="75">
        <f>PXIL!N65</f>
        <v>0</v>
      </c>
      <c r="AK65" s="75">
        <f>RTM_IEX!H65</f>
        <v>72.23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9.4916899832120851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-1.2339171974522296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920.10617245147012</v>
      </c>
      <c r="P66" s="77">
        <v>58.87</v>
      </c>
      <c r="Q66" s="77">
        <v>33.85</v>
      </c>
      <c r="R66" s="80">
        <v>46.5</v>
      </c>
      <c r="S66" s="80">
        <v>0</v>
      </c>
      <c r="T66" s="78">
        <f>SUMPRODUCT(LTA!F66:AJ66,LTA!F$101:AJ$101,LTA!F$103:AJ$103)</f>
        <v>314.12</v>
      </c>
      <c r="U66" s="78">
        <f>SUMPRODUCT(LTA!F66:AJ66,LTA!F$102:AJ$102,LTA!F$103:AJ$103)</f>
        <v>24.46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6.74</v>
      </c>
      <c r="Z66" s="75">
        <f>IEX!N66</f>
        <v>0</v>
      </c>
      <c r="AA66" s="117">
        <f>STOA!H66</f>
        <v>136.85</v>
      </c>
      <c r="AB66" s="117">
        <f>-STOA!N66</f>
        <v>-406.77</v>
      </c>
      <c r="AC66">
        <f t="shared" si="0"/>
        <v>17.949043995859405</v>
      </c>
      <c r="AD66">
        <f t="shared" si="1"/>
        <v>1202.0849012413705</v>
      </c>
      <c r="AE66">
        <f>'IDT-1'!B66</f>
        <v>12</v>
      </c>
      <c r="AF66" s="26"/>
      <c r="AG66">
        <f t="shared" si="2"/>
        <v>1214.0849012413705</v>
      </c>
      <c r="AI66" s="75">
        <f>PXIL!H66</f>
        <v>0</v>
      </c>
      <c r="AJ66" s="75">
        <f>PXIL!N66</f>
        <v>0</v>
      </c>
      <c r="AK66" s="75">
        <f>RTM_IEX!H66</f>
        <v>77.05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9.4916899832120851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-1.2339171974522296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919.88866171054599</v>
      </c>
      <c r="P67" s="77">
        <v>58.87</v>
      </c>
      <c r="Q67" s="77">
        <v>33.85</v>
      </c>
      <c r="R67" s="80">
        <v>46.5</v>
      </c>
      <c r="S67" s="80">
        <v>0</v>
      </c>
      <c r="T67" s="78">
        <f>SUMPRODUCT(LTA!F67:AJ67,LTA!F$101:AJ$101,LTA!F$103:AJ$103)</f>
        <v>284.60999999999996</v>
      </c>
      <c r="U67" s="78">
        <f>SUMPRODUCT(LTA!F67:AJ67,LTA!F$102:AJ$102,LTA!F$103:AJ$103)</f>
        <v>25.42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125.65</v>
      </c>
      <c r="AB67" s="117">
        <f>-STOA!N67</f>
        <v>-406.77</v>
      </c>
      <c r="AC67">
        <f t="shared" si="0"/>
        <v>17.716041901339274</v>
      </c>
      <c r="AD67">
        <f t="shared" si="1"/>
        <v>1175.8403925949667</v>
      </c>
      <c r="AE67">
        <f>'IDT-1'!B67</f>
        <v>52</v>
      </c>
      <c r="AF67" s="26"/>
      <c r="AG67">
        <f t="shared" si="2"/>
        <v>1227.8403925949667</v>
      </c>
      <c r="AI67" s="75">
        <f>PXIL!H67</f>
        <v>0</v>
      </c>
      <c r="AJ67" s="75">
        <f>PXIL!N67</f>
        <v>0</v>
      </c>
      <c r="AK67" s="75">
        <f>RTM_IEX!H67</f>
        <v>97.28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9.4916899832120851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-1.2339171974522296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919.78866123966691</v>
      </c>
      <c r="P68" s="77">
        <v>58.87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258.85999999999996</v>
      </c>
      <c r="U68" s="78">
        <f>SUMPRODUCT(LTA!F68:AJ68,LTA!F$102:AJ$102,LTA!F$103:AJ$103)</f>
        <v>27.37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113.75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17.341689897195536</v>
      </c>
      <c r="AD68">
        <f t="shared" ref="AD68:AD98" si="4">SUM(B68:AB68,AI68:AR68)-AC68</f>
        <v>1133.6747441282312</v>
      </c>
      <c r="AE68">
        <f>'IDT-1'!B68</f>
        <v>101</v>
      </c>
      <c r="AF68" s="26"/>
      <c r="AG68">
        <f t="shared" ref="AG68:AG98" si="5">SUM(AD68:AF68)+AT68</f>
        <v>1234.6747441282312</v>
      </c>
      <c r="AI68" s="75">
        <f>PXIL!H68</f>
        <v>0</v>
      </c>
      <c r="AJ68" s="75">
        <f>PXIL!N68</f>
        <v>0</v>
      </c>
      <c r="AK68" s="75">
        <f>RTM_IEX!H68</f>
        <v>90.54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9.4916899832120851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-1.2339171974522296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922.614678274467</v>
      </c>
      <c r="P69" s="77">
        <v>58.87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231.28000000000003</v>
      </c>
      <c r="U69" s="78">
        <f>SUMPRODUCT(LTA!F69:AJ69,LTA!F$102:AJ$102,LTA!F$103:AJ$103)</f>
        <v>29.09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98.35</v>
      </c>
      <c r="AB69" s="117">
        <f>-STOA!N69</f>
        <v>-406.77</v>
      </c>
      <c r="AC69">
        <f t="shared" si="3"/>
        <v>16.918726847101777</v>
      </c>
      <c r="AD69">
        <f t="shared" si="4"/>
        <v>1086.0337242131247</v>
      </c>
      <c r="AE69">
        <f>'IDT-1'!B69</f>
        <v>162.15</v>
      </c>
      <c r="AF69" s="26"/>
      <c r="AG69">
        <f t="shared" si="5"/>
        <v>1248.1837242131248</v>
      </c>
      <c r="AI69" s="75">
        <f>PXIL!H69</f>
        <v>0</v>
      </c>
      <c r="AJ69" s="75">
        <f>PXIL!N69</f>
        <v>0</v>
      </c>
      <c r="AK69" s="75">
        <f>RTM_IEX!H69</f>
        <v>80.91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9.4916899832120851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-1.2339171974522296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924.8446350392669</v>
      </c>
      <c r="P70" s="77">
        <v>58.87</v>
      </c>
      <c r="Q70" s="77">
        <v>33.85</v>
      </c>
      <c r="R70" s="80">
        <v>46.5</v>
      </c>
      <c r="S70" s="80">
        <v>0</v>
      </c>
      <c r="T70" s="78">
        <f>SUMPRODUCT(LTA!F70:AJ70,LTA!F$101:AJ$101,LTA!F$103:AJ$103)</f>
        <v>205.52000000000004</v>
      </c>
      <c r="U70" s="78">
        <f>SUMPRODUCT(LTA!F70:AJ70,LTA!F$102:AJ$102,LTA!F$103:AJ$103)</f>
        <v>26.19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68.39</v>
      </c>
      <c r="Z70" s="75">
        <f>IEX!N70</f>
        <v>0</v>
      </c>
      <c r="AA70" s="117">
        <f>STOA!H70</f>
        <v>85.75</v>
      </c>
      <c r="AB70" s="117">
        <f>-STOA!N70</f>
        <v>-406.77</v>
      </c>
      <c r="AC70">
        <f t="shared" si="3"/>
        <v>17.143126466632015</v>
      </c>
      <c r="AD70">
        <f t="shared" si="4"/>
        <v>1111.3092813583946</v>
      </c>
      <c r="AE70">
        <f>'IDT-1'!B70</f>
        <v>141.03399999999999</v>
      </c>
      <c r="AF70" s="26"/>
      <c r="AG70">
        <f t="shared" si="5"/>
        <v>1252.3432813583945</v>
      </c>
      <c r="AI70" s="75">
        <f>PXIL!H70</f>
        <v>0</v>
      </c>
      <c r="AJ70" s="75">
        <f>PXIL!N70</f>
        <v>0</v>
      </c>
      <c r="AK70" s="75">
        <f>RTM_IEX!H70</f>
        <v>77.05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9.4916899832120851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-1.2339171974522296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930.67360102886948</v>
      </c>
      <c r="P71" s="77">
        <v>58.87</v>
      </c>
      <c r="Q71" s="77">
        <v>33.85</v>
      </c>
      <c r="R71" s="80">
        <v>44.93</v>
      </c>
      <c r="S71" s="80">
        <v>0</v>
      </c>
      <c r="T71" s="78">
        <f>SUMPRODUCT(LTA!F71:AJ71,LTA!F$101:AJ$101,LTA!F$103:AJ$103)</f>
        <v>180.34999999999997</v>
      </c>
      <c r="U71" s="78">
        <f>SUMPRODUCT(LTA!F71:AJ71,LTA!F$102:AJ$102,LTA!F$103:AJ$103)</f>
        <v>41.12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175.3</v>
      </c>
      <c r="Z71" s="75">
        <f>IEX!N71</f>
        <v>0</v>
      </c>
      <c r="AA71" s="117">
        <f>STOA!H71</f>
        <v>92.710000000000008</v>
      </c>
      <c r="AB71" s="117">
        <f>-STOA!N71</f>
        <v>-406.77</v>
      </c>
      <c r="AC71">
        <f t="shared" si="3"/>
        <v>17.863749367340517</v>
      </c>
      <c r="AD71">
        <f t="shared" si="4"/>
        <v>1192.4776244472887</v>
      </c>
      <c r="AE71">
        <f>'IDT-1'!B71</f>
        <v>91.334000000000003</v>
      </c>
      <c r="AF71" s="26"/>
      <c r="AG71">
        <f t="shared" si="5"/>
        <v>1283.8116244472888</v>
      </c>
      <c r="AI71" s="75">
        <f>PXIL!H71</f>
        <v>0</v>
      </c>
      <c r="AJ71" s="75">
        <f>PXIL!N71</f>
        <v>0</v>
      </c>
      <c r="AK71" s="75">
        <f>RTM_IEX!H71</f>
        <v>51.05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9.4916899832120851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-1.2339171974522296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938.08961718817216</v>
      </c>
      <c r="P72" s="77">
        <v>58.87</v>
      </c>
      <c r="Q72" s="77">
        <v>33.85</v>
      </c>
      <c r="R72" s="80">
        <v>20</v>
      </c>
      <c r="S72" s="80">
        <v>0</v>
      </c>
      <c r="T72" s="78">
        <f>SUMPRODUCT(LTA!F72:AJ72,LTA!F$101:AJ$101,LTA!F$103:AJ$103)</f>
        <v>147.94999999999999</v>
      </c>
      <c r="U72" s="78">
        <f>SUMPRODUCT(LTA!F72:AJ72,LTA!F$102:AJ$102,LTA!F$103:AJ$103)</f>
        <v>40.97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247.55</v>
      </c>
      <c r="Z72" s="75">
        <f>IEX!N72</f>
        <v>0</v>
      </c>
      <c r="AA72" s="117">
        <f>STOA!H72</f>
        <v>75.210000000000008</v>
      </c>
      <c r="AB72" s="117">
        <f>-STOA!N72</f>
        <v>-406.77</v>
      </c>
      <c r="AC72">
        <f t="shared" si="3"/>
        <v>18.201634309542385</v>
      </c>
      <c r="AD72">
        <f t="shared" si="4"/>
        <v>1230.5357556643896</v>
      </c>
      <c r="AE72">
        <f>'IDT-1'!B72</f>
        <v>74.84</v>
      </c>
      <c r="AF72" s="26"/>
      <c r="AG72">
        <f t="shared" si="5"/>
        <v>1305.3757556643895</v>
      </c>
      <c r="AI72" s="75">
        <f>PXIL!H72</f>
        <v>0</v>
      </c>
      <c r="AJ72" s="75">
        <f>PXIL!N72</f>
        <v>0</v>
      </c>
      <c r="AK72" s="75">
        <f>RTM_IEX!H72</f>
        <v>84.76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9.4916899832120851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-1.2339171974522296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954.74197145536959</v>
      </c>
      <c r="P73" s="77">
        <v>58.87</v>
      </c>
      <c r="Q73" s="77">
        <v>33.85</v>
      </c>
      <c r="R73" s="80">
        <v>7.02</v>
      </c>
      <c r="S73" s="80">
        <v>0</v>
      </c>
      <c r="T73" s="78">
        <f>SUMPRODUCT(LTA!F73:AJ73,LTA!F$101:AJ$101,LTA!F$103:AJ$103)</f>
        <v>115.00999999999999</v>
      </c>
      <c r="U73" s="78">
        <f>SUMPRODUCT(LTA!F73:AJ73,LTA!F$102:AJ$102,LTA!F$103:AJ$103)</f>
        <v>40.44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281.25</v>
      </c>
      <c r="Z73" s="75">
        <f>IEX!N73</f>
        <v>0</v>
      </c>
      <c r="AA73" s="117">
        <f>STOA!H73</f>
        <v>59.11</v>
      </c>
      <c r="AB73" s="117">
        <f>-STOA!N73</f>
        <v>-406.77</v>
      </c>
      <c r="AC73">
        <f t="shared" si="3"/>
        <v>18.475863027093716</v>
      </c>
      <c r="AD73">
        <f t="shared" si="4"/>
        <v>1261.4238812140354</v>
      </c>
      <c r="AE73">
        <f>'IDT-1'!B73</f>
        <v>69.42</v>
      </c>
      <c r="AF73" s="26"/>
      <c r="AG73">
        <f t="shared" si="5"/>
        <v>1330.8438812140355</v>
      </c>
      <c r="AI73" s="75">
        <f>PXIL!H73</f>
        <v>0</v>
      </c>
      <c r="AJ73" s="75">
        <f>PXIL!N73</f>
        <v>0</v>
      </c>
      <c r="AK73" s="75">
        <f>RTM_IEX!H73</f>
        <v>128.12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9.4916899832120851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-1.2339171974522296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1004.5909532292443</v>
      </c>
      <c r="P74" s="77">
        <v>58.87</v>
      </c>
      <c r="Q74" s="77">
        <v>33.85</v>
      </c>
      <c r="R74" s="80">
        <v>0.9</v>
      </c>
      <c r="S74" s="80">
        <v>0</v>
      </c>
      <c r="T74" s="78">
        <f>SUMPRODUCT(LTA!F74:AJ74,LTA!F$101:AJ$101,LTA!F$103:AJ$103)</f>
        <v>83.199999999999989</v>
      </c>
      <c r="U74" s="78">
        <f>SUMPRODUCT(LTA!F74:AJ74,LTA!F$102:AJ$102,LTA!F$103:AJ$103)</f>
        <v>39.78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315.92</v>
      </c>
      <c r="Z74" s="75">
        <f>IEX!N74</f>
        <v>0</v>
      </c>
      <c r="AA74" s="117">
        <f>STOA!H74</f>
        <v>61.300000000000011</v>
      </c>
      <c r="AB74" s="117">
        <f>-STOA!N74</f>
        <v>-406.77</v>
      </c>
      <c r="AC74">
        <f t="shared" si="3"/>
        <v>18.636454066703816</v>
      </c>
      <c r="AD74">
        <f t="shared" si="4"/>
        <v>1279.5122719483002</v>
      </c>
      <c r="AE74">
        <f>'IDT-1'!B74</f>
        <v>59.436</v>
      </c>
      <c r="AF74" s="26"/>
      <c r="AG74">
        <f t="shared" si="5"/>
        <v>1338.9482719483001</v>
      </c>
      <c r="AI74" s="75">
        <f>PXIL!H74</f>
        <v>0</v>
      </c>
      <c r="AJ74" s="75">
        <f>PXIL!N74</f>
        <v>0</v>
      </c>
      <c r="AK74" s="75">
        <f>RTM_IEX!H74</f>
        <v>98.25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9.5723559037492993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-1.2339171974522296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1035.2582194065717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55.41</v>
      </c>
      <c r="U75" s="78">
        <f>SUMPRODUCT(LTA!F75:AJ75,LTA!F$102:AJ$102,LTA!F$103:AJ$103)</f>
        <v>51.25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159.88999999999999</v>
      </c>
      <c r="Z75" s="75">
        <f>IEX!N75</f>
        <v>0</v>
      </c>
      <c r="AA75" s="117">
        <f>STOA!H75</f>
        <v>88.909999999999982</v>
      </c>
      <c r="AB75" s="117">
        <f>-STOA!N75</f>
        <v>-288.08000000000004</v>
      </c>
      <c r="AC75">
        <f t="shared" si="3"/>
        <v>16.368202913555663</v>
      </c>
      <c r="AD75">
        <f t="shared" si="4"/>
        <v>1262.458455199313</v>
      </c>
      <c r="AE75">
        <f>'IDT-1'!B75</f>
        <v>83.932000000000002</v>
      </c>
      <c r="AF75" s="26"/>
      <c r="AG75">
        <f t="shared" si="5"/>
        <v>1346.390455199313</v>
      </c>
      <c r="AI75" s="75">
        <f>PXIL!H75</f>
        <v>0</v>
      </c>
      <c r="AJ75" s="75">
        <f>PXIL!N75</f>
        <v>0</v>
      </c>
      <c r="AK75" s="75">
        <f>RTM_IEX!H75</f>
        <v>75.13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9.5723559037492993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-1.2339171974522296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1075.2903965392827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34.86</v>
      </c>
      <c r="U76" s="78">
        <f>SUMPRODUCT(LTA!F76:AJ76,LTA!F$102:AJ$102,LTA!F$103:AJ$103)</f>
        <v>50.89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88.61</v>
      </c>
      <c r="Z76" s="75">
        <f>IEX!N76</f>
        <v>0</v>
      </c>
      <c r="AA76" s="117">
        <f>STOA!H76</f>
        <v>115.49</v>
      </c>
      <c r="AB76" s="117">
        <f>-STOA!N76</f>
        <v>-288.08000000000004</v>
      </c>
      <c r="AC76">
        <f t="shared" si="3"/>
        <v>16.321142072323518</v>
      </c>
      <c r="AD76">
        <f t="shared" si="4"/>
        <v>1257.1576931732557</v>
      </c>
      <c r="AE76">
        <f>'IDT-1'!B76</f>
        <v>112.254</v>
      </c>
      <c r="AF76" s="26"/>
      <c r="AG76">
        <f t="shared" si="5"/>
        <v>1369.4116931732556</v>
      </c>
      <c r="AI76" s="75">
        <f>PXIL!H76</f>
        <v>0</v>
      </c>
      <c r="AJ76" s="75">
        <f>PXIL!N76</f>
        <v>0</v>
      </c>
      <c r="AK76" s="75">
        <f>RTM_IEX!H76</f>
        <v>95.36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9.5723559037492993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-1.2339171974522296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1090.9984469289784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22.689999999999998</v>
      </c>
      <c r="U77" s="78">
        <f>SUMPRODUCT(LTA!F77:AJ77,LTA!F$102:AJ$102,LTA!F$103:AJ$103)</f>
        <v>58.83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13.49</v>
      </c>
      <c r="Z77" s="75">
        <f>IEX!N77</f>
        <v>0</v>
      </c>
      <c r="AA77" s="117">
        <f>STOA!H77</f>
        <v>214.7</v>
      </c>
      <c r="AB77" s="117">
        <f>-STOA!N77</f>
        <v>-288.08000000000004</v>
      </c>
      <c r="AC77">
        <f t="shared" si="3"/>
        <v>16.608708915752839</v>
      </c>
      <c r="AD77">
        <f t="shared" si="4"/>
        <v>1289.5481767195224</v>
      </c>
      <c r="AE77">
        <f>'IDT-1'!B77</f>
        <v>102.56699999999999</v>
      </c>
      <c r="AF77" s="26"/>
      <c r="AG77">
        <f t="shared" si="5"/>
        <v>1392.1151767195224</v>
      </c>
      <c r="AI77" s="75">
        <f>PXIL!H77</f>
        <v>0</v>
      </c>
      <c r="AJ77" s="75">
        <f>PXIL!N77</f>
        <v>0</v>
      </c>
      <c r="AK77" s="75">
        <f>RTM_IEX!H77</f>
        <v>92.47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9.7653144568472658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-1.2339171974522296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1065.6262597255757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18.649999999999999</v>
      </c>
      <c r="U78" s="78">
        <f>SUMPRODUCT(LTA!F78:AJ78,LTA!F$102:AJ$102,LTA!F$103:AJ$103)</f>
        <v>57.6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7.71</v>
      </c>
      <c r="Z78" s="75">
        <f>IEX!N78</f>
        <v>0</v>
      </c>
      <c r="AA78" s="117">
        <f>STOA!H78</f>
        <v>214.7</v>
      </c>
      <c r="AB78" s="117">
        <f>-STOA!N78</f>
        <v>-288.08000000000004</v>
      </c>
      <c r="AC78">
        <f t="shared" si="3"/>
        <v>16.671283703630163</v>
      </c>
      <c r="AD78">
        <f t="shared" si="4"/>
        <v>1296.5963732813402</v>
      </c>
      <c r="AE78">
        <f>'IDT-1'!B78</f>
        <v>106.47499999999999</v>
      </c>
      <c r="AF78" s="26"/>
      <c r="AG78">
        <f t="shared" si="5"/>
        <v>1403.0713732813401</v>
      </c>
      <c r="AI78" s="75">
        <f>PXIL!H78</f>
        <v>0</v>
      </c>
      <c r="AJ78" s="75">
        <f>PXIL!N78</f>
        <v>0</v>
      </c>
      <c r="AK78" s="75">
        <f>RTM_IEX!H78</f>
        <v>135.81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9.7653144568472658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-1.2339171974522296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1057.2710386308552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18.259999999999998</v>
      </c>
      <c r="U79" s="78">
        <f>SUMPRODUCT(LTA!F79:AJ79,LTA!F$102:AJ$102,LTA!F$103:AJ$103)</f>
        <v>55.91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2.89</v>
      </c>
      <c r="Z79" s="75">
        <f>IEX!N79</f>
        <v>0</v>
      </c>
      <c r="AA79" s="117">
        <f>STOA!H79</f>
        <v>214.86999999999998</v>
      </c>
      <c r="AB79" s="117">
        <f>-STOA!N79</f>
        <v>-288.08000000000004</v>
      </c>
      <c r="AC79">
        <f t="shared" si="3"/>
        <v>16.496117757996622</v>
      </c>
      <c r="AD79">
        <f t="shared" si="4"/>
        <v>1276.8663181322534</v>
      </c>
      <c r="AE79">
        <f>'IDT-1'!B79</f>
        <v>107.41800000000001</v>
      </c>
      <c r="AF79" s="26"/>
      <c r="AG79">
        <f t="shared" si="5"/>
        <v>1384.2843181322532</v>
      </c>
      <c r="AI79" s="75">
        <f>PXIL!H79</f>
        <v>0</v>
      </c>
      <c r="AJ79" s="75">
        <f>PXIL!N79</f>
        <v>0</v>
      </c>
      <c r="AK79" s="75">
        <f>RTM_IEX!H79</f>
        <v>130.99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9.7653144568472658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-1.2339171974522296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1033.4573681349307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22.64</v>
      </c>
      <c r="U80" s="78">
        <f>SUMPRODUCT(LTA!F80:AJ80,LTA!F$102:AJ$102,LTA!F$103:AJ$103)</f>
        <v>54.28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234.13999999999996</v>
      </c>
      <c r="AB80" s="117">
        <f>-STOA!N80</f>
        <v>-288.08000000000004</v>
      </c>
      <c r="AC80">
        <f t="shared" si="3"/>
        <v>16.488869457632482</v>
      </c>
      <c r="AD80">
        <f t="shared" si="4"/>
        <v>1276.0498959366928</v>
      </c>
      <c r="AE80">
        <f>'IDT-1'!B80</f>
        <v>102.441</v>
      </c>
      <c r="AF80" s="26"/>
      <c r="AG80">
        <f t="shared" si="5"/>
        <v>1378.4908959366928</v>
      </c>
      <c r="AI80" s="75">
        <f>PXIL!H80</f>
        <v>0</v>
      </c>
      <c r="AJ80" s="75">
        <f>PXIL!N80</f>
        <v>0</v>
      </c>
      <c r="AK80" s="75">
        <f>RTM_IEX!H80</f>
        <v>134.85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9.7653144568472658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-1.2339171974522296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990.75285188331054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22.58</v>
      </c>
      <c r="U81" s="78">
        <f>SUMPRODUCT(LTA!F81:AJ81,LTA!F$102:AJ$102,LTA!F$103:AJ$103)</f>
        <v>46.58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216.79999999999998</v>
      </c>
      <c r="AB81" s="117">
        <f>-STOA!N81</f>
        <v>-288.08000000000004</v>
      </c>
      <c r="AC81">
        <f t="shared" si="3"/>
        <v>16.087109714618226</v>
      </c>
      <c r="AD81">
        <f t="shared" si="4"/>
        <v>1230.7971394280871</v>
      </c>
      <c r="AE81">
        <f>'IDT-1'!B81</f>
        <v>108.178</v>
      </c>
      <c r="AF81" s="26"/>
      <c r="AG81">
        <f t="shared" si="5"/>
        <v>1338.975139428087</v>
      </c>
      <c r="AI81" s="75">
        <f>PXIL!H81</f>
        <v>0</v>
      </c>
      <c r="AJ81" s="75">
        <f>PXIL!N81</f>
        <v>0</v>
      </c>
      <c r="AK81" s="75">
        <f>RTM_IEX!H81</f>
        <v>122.32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34.68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9.7653144568472658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-1.2339171974522296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963.52054456267695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22.509999999999998</v>
      </c>
      <c r="U82" s="78">
        <f>SUMPRODUCT(LTA!F82:AJ82,LTA!F$102:AJ$102,LTA!F$103:AJ$103)</f>
        <v>56.91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10.59</v>
      </c>
      <c r="Z82" s="75">
        <f>IEX!N82</f>
        <v>0</v>
      </c>
      <c r="AA82" s="117">
        <f>STOA!H82</f>
        <v>190.78999999999996</v>
      </c>
      <c r="AB82" s="117">
        <f>-STOA!N82</f>
        <v>-288.08000000000004</v>
      </c>
      <c r="AC82">
        <f t="shared" si="3"/>
        <v>16.005513410196652</v>
      </c>
      <c r="AD82">
        <f t="shared" si="4"/>
        <v>1221.6064284118747</v>
      </c>
      <c r="AE82">
        <f>'IDT-1'!B82</f>
        <v>112.565</v>
      </c>
      <c r="AF82" s="26"/>
      <c r="AG82">
        <f t="shared" si="5"/>
        <v>1334.1714284118748</v>
      </c>
      <c r="AI82" s="75">
        <f>PXIL!H82</f>
        <v>0</v>
      </c>
      <c r="AJ82" s="75">
        <f>PXIL!N82</f>
        <v>0</v>
      </c>
      <c r="AK82" s="75">
        <f>RTM_IEX!H82</f>
        <v>96.32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83.8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9.7653144568472658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-1.2100000000000002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932.00831965125462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25.490000000000002</v>
      </c>
      <c r="U83" s="78">
        <f>SUMPRODUCT(LTA!F83:AJ83,LTA!F$102:AJ$102,LTA!F$103:AJ$103)</f>
        <v>57.59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120.47000000000001</v>
      </c>
      <c r="AB83" s="117">
        <f>-STOA!N83</f>
        <v>-288.08000000000004</v>
      </c>
      <c r="AC83">
        <f t="shared" si="3"/>
        <v>15.743217491047179</v>
      </c>
      <c r="AD83">
        <f t="shared" si="4"/>
        <v>1192.1104166170544</v>
      </c>
      <c r="AE83">
        <f>'IDT-1'!B83</f>
        <v>122.496</v>
      </c>
      <c r="AF83" s="26"/>
      <c r="AG83">
        <f t="shared" si="5"/>
        <v>1314.6064166170545</v>
      </c>
      <c r="AI83" s="75">
        <f>PXIL!H83</f>
        <v>0</v>
      </c>
      <c r="AJ83" s="75">
        <f>PXIL!N83</f>
        <v>0</v>
      </c>
      <c r="AK83" s="75">
        <f>RTM_IEX!H83</f>
        <v>76.09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183.01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9.7653144568472658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-1.2100000000000002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919.9288105188707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25.94</v>
      </c>
      <c r="U84" s="78">
        <f>SUMPRODUCT(LTA!F84:AJ84,LTA!F$102:AJ$102,LTA!F$103:AJ$103)</f>
        <v>58.67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120.47000000000001</v>
      </c>
      <c r="AB84" s="117">
        <f>-STOA!N84</f>
        <v>-288.08000000000004</v>
      </c>
      <c r="AC84">
        <f t="shared" si="3"/>
        <v>15.328301810682204</v>
      </c>
      <c r="AD84">
        <f t="shared" si="4"/>
        <v>1145.3758231650359</v>
      </c>
      <c r="AE84">
        <f>'IDT-1'!B84</f>
        <v>149.81100000000001</v>
      </c>
      <c r="AF84" s="26"/>
      <c r="AG84">
        <f t="shared" si="5"/>
        <v>1295.1868231650358</v>
      </c>
      <c r="AI84" s="75">
        <f>PXIL!H84</f>
        <v>0</v>
      </c>
      <c r="AJ84" s="75">
        <f>PXIL!N84</f>
        <v>0</v>
      </c>
      <c r="AK84" s="75">
        <f>RTM_IEX!H84</f>
        <v>78.98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143.52000000000001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9.7653144568472658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-1.2100000000000002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912.14553440933651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40.28</v>
      </c>
      <c r="U85" s="78">
        <f>SUMPRODUCT(LTA!F85:AJ85,LTA!F$102:AJ$102,LTA!F$103:AJ$103)</f>
        <v>53.73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50.160000000000004</v>
      </c>
      <c r="AB85" s="117">
        <f>-STOA!N85</f>
        <v>-288.08000000000004</v>
      </c>
      <c r="AC85">
        <f t="shared" si="3"/>
        <v>14.842512980918304</v>
      </c>
      <c r="AD85">
        <f t="shared" si="4"/>
        <v>1090.6583358852654</v>
      </c>
      <c r="AE85">
        <f>'IDT-1'!B85</f>
        <v>184.09399999999999</v>
      </c>
      <c r="AF85" s="26"/>
      <c r="AG85">
        <f t="shared" si="5"/>
        <v>1274.7523358852654</v>
      </c>
      <c r="AI85" s="75">
        <f>PXIL!H85</f>
        <v>0</v>
      </c>
      <c r="AJ85" s="75">
        <f>PXIL!N85</f>
        <v>0</v>
      </c>
      <c r="AK85" s="75">
        <f>RTM_IEX!H85</f>
        <v>72.239999999999995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163.75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9.7653144568472658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-1.2100000000000002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905.68616936717001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39.150000000000006</v>
      </c>
      <c r="U86" s="78">
        <f>SUMPRODUCT(LTA!F86:AJ86,LTA!F$102:AJ$102,LTA!F$103:AJ$103)</f>
        <v>55.67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50.160000000000004</v>
      </c>
      <c r="AB86" s="117">
        <f>-STOA!N86</f>
        <v>-288.08000000000004</v>
      </c>
      <c r="AC86">
        <f t="shared" si="3"/>
        <v>14.411318568547239</v>
      </c>
      <c r="AD86">
        <f t="shared" si="4"/>
        <v>1042.0901652554703</v>
      </c>
      <c r="AE86">
        <f>'IDT-1'!B86</f>
        <v>210.511</v>
      </c>
      <c r="AF86" s="26"/>
      <c r="AG86">
        <f t="shared" si="5"/>
        <v>1252.6011652554703</v>
      </c>
      <c r="AI86" s="75">
        <f>PXIL!H86</f>
        <v>0</v>
      </c>
      <c r="AJ86" s="75">
        <f>PXIL!N86</f>
        <v>0</v>
      </c>
      <c r="AK86" s="75">
        <f>RTM_IEX!H86</f>
        <v>66.459999999999994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126.18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9.9681866383881239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-1.2100000000000002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905.66822539863654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38.51</v>
      </c>
      <c r="U87" s="78">
        <f>SUMPRODUCT(LTA!F87:AJ87,LTA!F$102:AJ$102,LTA!F$103:AJ$103)</f>
        <v>55.88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50.21</v>
      </c>
      <c r="AB87" s="117">
        <f>-STOA!N87</f>
        <v>-288.08000000000004</v>
      </c>
      <c r="AC87">
        <f t="shared" si="3"/>
        <v>13.672161936821702</v>
      </c>
      <c r="AD87">
        <f t="shared" si="4"/>
        <v>958.83425010020312</v>
      </c>
      <c r="AE87">
        <f>'IDT-1'!B87</f>
        <v>245.57400000000001</v>
      </c>
      <c r="AF87" s="26"/>
      <c r="AG87">
        <f t="shared" si="5"/>
        <v>1204.4082501002031</v>
      </c>
      <c r="AI87" s="75">
        <f>PXIL!H87</f>
        <v>0</v>
      </c>
      <c r="AJ87" s="75">
        <f>PXIL!N87</f>
        <v>0</v>
      </c>
      <c r="AK87" s="75">
        <f>RTM_IEX!H87</f>
        <v>47.2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61.64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9.9681866383881239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-1.2100000000000002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905.68616936717001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34.74</v>
      </c>
      <c r="U88" s="78">
        <f>SUMPRODUCT(LTA!F88:AJ88,LTA!F$102:AJ$102,LTA!F$103:AJ$103)</f>
        <v>41.19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47.32</v>
      </c>
      <c r="AB88" s="117">
        <f>-STOA!N88</f>
        <v>-288.08000000000004</v>
      </c>
      <c r="AC88">
        <f t="shared" si="3"/>
        <v>13.230207843744797</v>
      </c>
      <c r="AD88">
        <f t="shared" si="4"/>
        <v>909.05414816181337</v>
      </c>
      <c r="AE88">
        <f>'IDT-1'!B88</f>
        <v>252.06399999999999</v>
      </c>
      <c r="AF88" s="26"/>
      <c r="AG88">
        <f t="shared" si="5"/>
        <v>1161.1181481618135</v>
      </c>
      <c r="AI88" s="75">
        <f>PXIL!H88</f>
        <v>0</v>
      </c>
      <c r="AJ88" s="75">
        <f>PXIL!N88</f>
        <v>0</v>
      </c>
      <c r="AK88" s="75">
        <f>RTM_IEX!H88</f>
        <v>44.31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35.64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9.9681866383881239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-1.2100000000000002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897.35439830803659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33.910000000000004</v>
      </c>
      <c r="U89" s="78">
        <f>SUMPRODUCT(LTA!F89:AJ89,LTA!F$102:AJ$102,LTA!F$103:AJ$103)</f>
        <v>40.840000000000003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30.95</v>
      </c>
      <c r="AB89" s="117">
        <f>-STOA!N89</f>
        <v>-288.08000000000004</v>
      </c>
      <c r="AC89">
        <f t="shared" si="3"/>
        <v>13.070208258424422</v>
      </c>
      <c r="AD89">
        <f t="shared" si="4"/>
        <v>891.03237668800034</v>
      </c>
      <c r="AE89">
        <f>'IDT-1'!B89</f>
        <v>261.55399999999997</v>
      </c>
      <c r="AF89" s="26"/>
      <c r="AG89">
        <f t="shared" si="5"/>
        <v>1152.5863766880002</v>
      </c>
      <c r="AI89" s="75">
        <f>PXIL!H89</f>
        <v>0</v>
      </c>
      <c r="AJ89" s="75">
        <f>PXIL!N89</f>
        <v>0</v>
      </c>
      <c r="AK89" s="75">
        <f>RTM_IEX!H89</f>
        <v>62.61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25.04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9.9681866383881239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-1.2100000000000002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898.97650007336995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32.78</v>
      </c>
      <c r="U90" s="78">
        <f>SUMPRODUCT(LTA!F90:AJ90,LTA!F$102:AJ$102,LTA!F$103:AJ$103)</f>
        <v>40.339999999999996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30.95</v>
      </c>
      <c r="AB90" s="117">
        <f>-STOA!N90</f>
        <v>-288.08000000000004</v>
      </c>
      <c r="AC90">
        <f t="shared" si="3"/>
        <v>12.849786753959355</v>
      </c>
      <c r="AD90">
        <f t="shared" si="4"/>
        <v>866.2048999577986</v>
      </c>
      <c r="AE90">
        <f>'IDT-1'!B90</f>
        <v>261</v>
      </c>
      <c r="AF90" s="26"/>
      <c r="AG90">
        <f t="shared" si="5"/>
        <v>1127.2048999577987</v>
      </c>
      <c r="AI90" s="75">
        <f>PXIL!H90</f>
        <v>0</v>
      </c>
      <c r="AJ90" s="75">
        <f>PXIL!N90</f>
        <v>0</v>
      </c>
      <c r="AK90" s="75">
        <f>RTM_IEX!H90</f>
        <v>62.61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9.9681866383881239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-1.2100000000000002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909.36520792983197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32.159999999999997</v>
      </c>
      <c r="U91" s="78">
        <f>SUMPRODUCT(LTA!F91:AJ91,LTA!F$102:AJ$102,LTA!F$103:AJ$103)</f>
        <v>39.619999999999997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29.93</v>
      </c>
      <c r="AB91" s="117">
        <f>-STOA!N91</f>
        <v>-332.95000000000005</v>
      </c>
      <c r="AC91">
        <f t="shared" si="3"/>
        <v>13.513808965017125</v>
      </c>
      <c r="AD91">
        <f t="shared" si="4"/>
        <v>850.85958560320285</v>
      </c>
      <c r="AE91">
        <f>'IDT-1'!B91</f>
        <v>265</v>
      </c>
      <c r="AF91" s="26"/>
      <c r="AG91">
        <f t="shared" si="5"/>
        <v>1115.859585603203</v>
      </c>
      <c r="AI91" s="75">
        <f>PXIL!H91</f>
        <v>0</v>
      </c>
      <c r="AJ91" s="75">
        <f>PXIL!N91</f>
        <v>0</v>
      </c>
      <c r="AK91" s="75">
        <f>RTM_IEX!H91</f>
        <v>84.77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9.9681866383881239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-1.2100000000000002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922.09915570545172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31.590000000000003</v>
      </c>
      <c r="U92" s="78">
        <f>SUMPRODUCT(LTA!F92:AJ92,LTA!F$102:AJ$102,LTA!F$103:AJ$103)</f>
        <v>39.32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29.93</v>
      </c>
      <c r="AB92" s="117">
        <f>-STOA!N92</f>
        <v>-332.95000000000005</v>
      </c>
      <c r="AC92">
        <f t="shared" si="3"/>
        <v>13.550363705442578</v>
      </c>
      <c r="AD92">
        <f t="shared" si="4"/>
        <v>854.97697863839721</v>
      </c>
      <c r="AE92">
        <f>'IDT-1'!B92</f>
        <v>233</v>
      </c>
      <c r="AF92" s="26"/>
      <c r="AG92">
        <f t="shared" si="5"/>
        <v>1087.9769786383972</v>
      </c>
      <c r="AI92" s="75">
        <f>PXIL!H92</f>
        <v>0</v>
      </c>
      <c r="AJ92" s="75">
        <f>PXIL!N92</f>
        <v>0</v>
      </c>
      <c r="AK92" s="75">
        <f>RTM_IEX!H92</f>
        <v>77.06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9.9681866383881239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-1.2100000000000002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909.85630886359115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31.26</v>
      </c>
      <c r="U93" s="78">
        <f>SUMPRODUCT(LTA!F93:AJ93,LTA!F$102:AJ$102,LTA!F$103:AJ$103)</f>
        <v>35.58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29.93</v>
      </c>
      <c r="AB93" s="117">
        <f>-STOA!N93</f>
        <v>-332.95000000000005</v>
      </c>
      <c r="AC93">
        <f t="shared" si="3"/>
        <v>13.516898653234206</v>
      </c>
      <c r="AD93">
        <f t="shared" si="4"/>
        <v>851.20759684874497</v>
      </c>
      <c r="AE93">
        <f>'IDT-1'!B93</f>
        <v>206</v>
      </c>
      <c r="AF93" s="26"/>
      <c r="AG93">
        <f t="shared" si="5"/>
        <v>1057.207596848745</v>
      </c>
      <c r="AI93" s="75">
        <f>PXIL!H93</f>
        <v>0</v>
      </c>
      <c r="AJ93" s="75">
        <f>PXIL!N93</f>
        <v>0</v>
      </c>
      <c r="AK93" s="75">
        <f>RTM_IEX!H93</f>
        <v>89.57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10.147613997879109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-1.2100000000000002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910.05630943585186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28.65</v>
      </c>
      <c r="U94" s="78">
        <f>SUMPRODUCT(LTA!F94:AJ94,LTA!F$102:AJ$102,LTA!F$103:AJ$103)</f>
        <v>38.69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29.93</v>
      </c>
      <c r="AB94" s="117">
        <f>-STOA!N94</f>
        <v>-332.95000000000005</v>
      </c>
      <c r="AC94">
        <f t="shared" si="3"/>
        <v>13.465325619033623</v>
      </c>
      <c r="AD94">
        <f t="shared" si="4"/>
        <v>845.39859781469761</v>
      </c>
      <c r="AE94">
        <f>'IDT-1'!B94</f>
        <v>182</v>
      </c>
      <c r="AF94" s="26"/>
      <c r="AG94">
        <f t="shared" si="5"/>
        <v>1027.3985978146975</v>
      </c>
      <c r="AI94" s="75">
        <f>PXIL!H94</f>
        <v>0</v>
      </c>
      <c r="AJ94" s="75">
        <f>PXIL!N94</f>
        <v>0</v>
      </c>
      <c r="AK94" s="75">
        <f>RTM_IEX!H94</f>
        <v>82.83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15.008205689277897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-1.2100000000000002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889.3333576825944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28.59</v>
      </c>
      <c r="U95" s="78">
        <f>SUMPRODUCT(LTA!F95:AJ95,LTA!F$102:AJ$102,LTA!F$103:AJ$103)</f>
        <v>38.769999999999996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29.93</v>
      </c>
      <c r="AB95" s="117">
        <f>-STOA!N95</f>
        <v>-282.95000000000005</v>
      </c>
      <c r="AC95">
        <f t="shared" si="3"/>
        <v>12.958302474379499</v>
      </c>
      <c r="AD95">
        <f t="shared" si="4"/>
        <v>888.73326089749276</v>
      </c>
      <c r="AE95">
        <f>'IDT-1'!B95</f>
        <v>116</v>
      </c>
      <c r="AF95" s="26"/>
      <c r="AG95">
        <f t="shared" si="5"/>
        <v>1004.7332608974928</v>
      </c>
      <c r="AI95" s="75">
        <f>PXIL!H95</f>
        <v>0</v>
      </c>
      <c r="AJ95" s="75">
        <f>PXIL!N95</f>
        <v>0</v>
      </c>
      <c r="AK95" s="75">
        <f>RTM_IEX!H95</f>
        <v>91.5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9.9681866383881239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-1.2100000000000002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892.1958922784022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28.52</v>
      </c>
      <c r="U96" s="78">
        <f>SUMPRODUCT(LTA!F96:AJ96,LTA!F$102:AJ$102,LTA!F$103:AJ$103)</f>
        <v>39.020000000000003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29.93</v>
      </c>
      <c r="AB96" s="117">
        <f>-STOA!N96</f>
        <v>-282.95000000000005</v>
      </c>
      <c r="AC96">
        <f t="shared" si="3"/>
        <v>12.864428611174779</v>
      </c>
      <c r="AD96">
        <f t="shared" si="4"/>
        <v>878.15965030561574</v>
      </c>
      <c r="AE96">
        <f>'IDT-1'!B96</f>
        <v>92</v>
      </c>
      <c r="AF96" s="26"/>
      <c r="AG96">
        <f t="shared" si="5"/>
        <v>970.15965030561574</v>
      </c>
      <c r="AI96" s="75">
        <f>PXIL!H96</f>
        <v>0</v>
      </c>
      <c r="AJ96" s="75">
        <f>PXIL!N96</f>
        <v>0</v>
      </c>
      <c r="AK96" s="75">
        <f>RTM_IEX!H96</f>
        <v>82.83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15.008205689277897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-1.2100000000000002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922.6735630370315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28.36</v>
      </c>
      <c r="U97" s="78">
        <f>SUMPRODUCT(LTA!F97:AJ97,LTA!F$102:AJ$102,LTA!F$103:AJ$103)</f>
        <v>39.65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29.93</v>
      </c>
      <c r="AB97" s="117">
        <f>-STOA!N97</f>
        <v>-282.95000000000005</v>
      </c>
      <c r="AC97">
        <f t="shared" si="3"/>
        <v>12.850592281498548</v>
      </c>
      <c r="AD97">
        <f t="shared" si="4"/>
        <v>876.6011764448109</v>
      </c>
      <c r="AE97">
        <f>'IDT-1'!B97</f>
        <v>79</v>
      </c>
      <c r="AF97" s="26"/>
      <c r="AG97">
        <f t="shared" si="5"/>
        <v>955.6011764448109</v>
      </c>
      <c r="AI97" s="75">
        <f>PXIL!H97</f>
        <v>0</v>
      </c>
      <c r="AJ97" s="75">
        <f>PXIL!N97</f>
        <v>0</v>
      </c>
      <c r="AK97" s="75">
        <f>RTM_IEX!H97</f>
        <v>45.27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15.008205689277897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-1.2100000000000002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922.6735630370315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28.229999999999997</v>
      </c>
      <c r="U98" s="78">
        <f>SUMPRODUCT(LTA!F98:AJ98,LTA!F$102:AJ$102,LTA!F$103:AJ$103)</f>
        <v>40.340000000000003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29.93</v>
      </c>
      <c r="AB98" s="117">
        <f>-STOA!N98</f>
        <v>-282.95000000000005</v>
      </c>
      <c r="AC98">
        <f t="shared" si="3"/>
        <v>12.830088281498547</v>
      </c>
      <c r="AD98">
        <f t="shared" si="4"/>
        <v>874.29168044481082</v>
      </c>
      <c r="AE98">
        <f>'IDT-1'!B98</f>
        <v>55</v>
      </c>
      <c r="AF98" s="26"/>
      <c r="AG98">
        <f t="shared" si="5"/>
        <v>929.29168044481082</v>
      </c>
      <c r="AI98" s="75">
        <f>PXIL!H98</f>
        <v>0</v>
      </c>
      <c r="AJ98" s="75">
        <f>PXIL!N98</f>
        <v>0</v>
      </c>
      <c r="AK98" s="75">
        <f>RTM_IEX!H98</f>
        <v>42.38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0.30764435528210937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-1.1626544585987263E-2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22.185659007905148</v>
      </c>
      <c r="P99" s="77">
        <f t="shared" si="6"/>
        <v>1.4128799999999979</v>
      </c>
      <c r="Q99" s="77">
        <f t="shared" si="6"/>
        <v>0.81239999999999857</v>
      </c>
      <c r="R99" s="80">
        <f t="shared" si="6"/>
        <v>0.47740130100002004</v>
      </c>
      <c r="S99" s="80">
        <f t="shared" si="6"/>
        <v>0</v>
      </c>
      <c r="T99" s="78">
        <f t="shared" si="6"/>
        <v>3.3064625000000021</v>
      </c>
      <c r="U99" s="78">
        <f t="shared" si="6"/>
        <v>0.76999000000000029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0.82745250000000015</v>
      </c>
      <c r="Z99" s="75">
        <f t="shared" si="6"/>
        <v>0</v>
      </c>
      <c r="AA99" s="117">
        <f t="shared" si="6"/>
        <v>2.5181275000000003</v>
      </c>
      <c r="AB99" s="117">
        <f t="shared" si="6"/>
        <v>-7.6271200000000139</v>
      </c>
      <c r="AC99">
        <f t="shared" si="6"/>
        <v>0.3724927748482752</v>
      </c>
      <c r="AD99">
        <f t="shared" si="6"/>
        <v>26.589325344753021</v>
      </c>
      <c r="AE99">
        <f t="shared" si="6"/>
        <v>1.4210370000000001</v>
      </c>
      <c r="AG99">
        <f t="shared" si="6"/>
        <v>28.010362344753027</v>
      </c>
      <c r="AI99">
        <f t="shared" si="6"/>
        <v>0</v>
      </c>
      <c r="AJ99">
        <f t="shared" si="6"/>
        <v>0</v>
      </c>
      <c r="AK99">
        <f t="shared" si="6"/>
        <v>1.7590674999999998</v>
      </c>
      <c r="AL99">
        <f t="shared" si="6"/>
        <v>-1.0749999999999999E-2</v>
      </c>
      <c r="AM99">
        <f t="shared" si="6"/>
        <v>0</v>
      </c>
      <c r="AN99">
        <f t="shared" si="6"/>
        <v>0</v>
      </c>
      <c r="AO99">
        <f t="shared" si="6"/>
        <v>0.23422999999999997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44995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8.3171231363887355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686.30307061996189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10.74</v>
      </c>
      <c r="U3" s="78">
        <f>SUMPRODUCT(LTA!F3:AJ3,LTA!F$102:AJ$102,LTA!F$104:AJ$104)</f>
        <v>106.84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-105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11.361417705055889</v>
      </c>
      <c r="AD3">
        <f>SUM(B3:AB3,AI3:AR3)-AC3</f>
        <v>433.44877605129483</v>
      </c>
      <c r="AE3">
        <f>'IDT-1'!C3</f>
        <v>-4.234</v>
      </c>
      <c r="AF3" s="26"/>
      <c r="AG3">
        <f>SUM(AD3:AF3)</f>
        <v>429.21477605129485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-11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8.3171231363887355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686.78124025941827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10.71</v>
      </c>
      <c r="U4" s="78">
        <f>SUMPRODUCT(LTA!F4:AJ4,LTA!F$102:AJ$102,LTA!F$104:AJ$104)</f>
        <v>106.77000000000001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-120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11.444648745582862</v>
      </c>
      <c r="AD4">
        <f t="shared" ref="AD4:AD67" si="1">SUM(B4:AB4,AI4:AR4)-AC4</f>
        <v>424.74371465022421</v>
      </c>
      <c r="AE4">
        <f>'IDT-1'!C4</f>
        <v>0</v>
      </c>
      <c r="AF4" s="26"/>
      <c r="AG4">
        <f t="shared" ref="AG4:AG67" si="2">SUM(AD4:AF4)</f>
        <v>424.74371465022421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8.4123219215902836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686.04397489718758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10.86</v>
      </c>
      <c r="U5" s="78">
        <f>SUMPRODUCT(LTA!F5:AJ5,LTA!F$102:AJ$102,LTA!F$104:AJ$104)</f>
        <v>106.9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-123.21</v>
      </c>
      <c r="AA5" s="117">
        <f>STOA!I5</f>
        <v>0.26</v>
      </c>
      <c r="AB5" s="117">
        <f>-STOA!O5</f>
        <v>-305.26</v>
      </c>
      <c r="AC5">
        <f t="shared" si="0"/>
        <v>11.514351986662227</v>
      </c>
      <c r="AD5">
        <f t="shared" si="1"/>
        <v>416.10194483211563</v>
      </c>
      <c r="AE5">
        <f>'IDT-1'!C5</f>
        <v>0</v>
      </c>
      <c r="AF5" s="26"/>
      <c r="AG5">
        <f t="shared" si="2"/>
        <v>416.10194483211563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8.4123219215902836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684.69081685351489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10.57</v>
      </c>
      <c r="U6" s="78">
        <f>SUMPRODUCT(LTA!F6:AJ6,LTA!F$102:AJ$102,LTA!F$104:AJ$104)</f>
        <v>106.79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-40</v>
      </c>
      <c r="AA6" s="117">
        <f>STOA!I6</f>
        <v>0.26</v>
      </c>
      <c r="AB6" s="117">
        <f>-STOA!O6</f>
        <v>-305.26</v>
      </c>
      <c r="AC6">
        <f t="shared" si="0"/>
        <v>11.559206681753615</v>
      </c>
      <c r="AD6">
        <f t="shared" si="1"/>
        <v>407.51393209335163</v>
      </c>
      <c r="AE6">
        <f>'IDT-1'!C6</f>
        <v>0</v>
      </c>
      <c r="AF6" s="26"/>
      <c r="AG6">
        <f t="shared" si="2"/>
        <v>407.51393209335163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8.4123219215902836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572.00164127696257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10.79</v>
      </c>
      <c r="U7" s="78">
        <f>SUMPRODUCT(LTA!F7:AJ7,LTA!F$102:AJ$102,LTA!F$104:AJ$104)</f>
        <v>106.74000000000001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-45</v>
      </c>
      <c r="AA7" s="117">
        <f>STOA!I7</f>
        <v>0.26</v>
      </c>
      <c r="AB7" s="117">
        <f>-STOA!O7</f>
        <v>-305.26</v>
      </c>
      <c r="AC7">
        <f t="shared" si="0"/>
        <v>9.7256158220713971</v>
      </c>
      <c r="AD7">
        <f t="shared" si="1"/>
        <v>391.82834737648147</v>
      </c>
      <c r="AE7">
        <f>'IDT-1'!C7</f>
        <v>0</v>
      </c>
      <c r="AF7" s="26"/>
      <c r="AG7">
        <f t="shared" si="2"/>
        <v>391.82834737648147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8.4123219215902836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576.81222786219303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10.6</v>
      </c>
      <c r="U8" s="78">
        <f>SUMPRODUCT(LTA!F8:AJ8,LTA!F$102:AJ$102,LTA!F$104:AJ$104)</f>
        <v>106.82000000000001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-50</v>
      </c>
      <c r="AA8" s="117">
        <f>STOA!I8</f>
        <v>0.26</v>
      </c>
      <c r="AB8" s="117">
        <f>-STOA!O8</f>
        <v>-305.26</v>
      </c>
      <c r="AC8">
        <f t="shared" si="0"/>
        <v>9.8113716216324036</v>
      </c>
      <c r="AD8">
        <f t="shared" si="1"/>
        <v>391.44317816215101</v>
      </c>
      <c r="AE8">
        <f>'IDT-1'!C8</f>
        <v>0</v>
      </c>
      <c r="AF8" s="26"/>
      <c r="AG8">
        <f t="shared" si="2"/>
        <v>391.44317816215101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8.4123219215902836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569.0938271899538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10.87</v>
      </c>
      <c r="U9" s="78">
        <f>SUMPRODUCT(LTA!F9:AJ9,LTA!F$102:AJ$102,LTA!F$104:AJ$104)</f>
        <v>106.82000000000001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-55</v>
      </c>
      <c r="AA9" s="117">
        <f>STOA!I9</f>
        <v>0.26</v>
      </c>
      <c r="AB9" s="117">
        <f>-STOA!O9</f>
        <v>-305.26</v>
      </c>
      <c r="AC9">
        <f t="shared" si="0"/>
        <v>9.7902163333276757</v>
      </c>
      <c r="AD9">
        <f t="shared" si="1"/>
        <v>379.0159327782165</v>
      </c>
      <c r="AE9">
        <f>'IDT-1'!C9</f>
        <v>0</v>
      </c>
      <c r="AF9" s="26"/>
      <c r="AG9">
        <f t="shared" si="2"/>
        <v>379.0159327782165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8.4123219215902836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566.24478954989024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10.59</v>
      </c>
      <c r="U10" s="78">
        <f>SUMPRODUCT(LTA!F10:AJ10,LTA!F$102:AJ$102,LTA!F$104:AJ$104)</f>
        <v>106.86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-55</v>
      </c>
      <c r="AA10" s="117">
        <f>STOA!I10</f>
        <v>0.26</v>
      </c>
      <c r="AB10" s="117">
        <f>-STOA!O10</f>
        <v>-305.26</v>
      </c>
      <c r="AC10">
        <f t="shared" si="0"/>
        <v>9.7630328020951147</v>
      </c>
      <c r="AD10">
        <f t="shared" si="1"/>
        <v>375.95407866938552</v>
      </c>
      <c r="AE10">
        <f>'IDT-1'!C10</f>
        <v>0</v>
      </c>
      <c r="AF10" s="26"/>
      <c r="AG10">
        <f t="shared" si="2"/>
        <v>375.95407866938552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8.4123187207058194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562.78686143218454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10.63</v>
      </c>
      <c r="U11" s="78">
        <f>SUMPRODUCT(LTA!F11:AJ11,LTA!F$102:AJ$102,LTA!F$104:AJ$104)</f>
        <v>106.79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-60</v>
      </c>
      <c r="AA11" s="117">
        <f>STOA!I11</f>
        <v>0.26</v>
      </c>
      <c r="AB11" s="117">
        <f>-STOA!O11</f>
        <v>-305.26</v>
      </c>
      <c r="AC11">
        <f t="shared" si="0"/>
        <v>9.7767296441024971</v>
      </c>
      <c r="AD11">
        <f t="shared" si="1"/>
        <v>367.45245050878782</v>
      </c>
      <c r="AE11">
        <f>'IDT-1'!C11</f>
        <v>0</v>
      </c>
      <c r="AF11" s="26"/>
      <c r="AG11">
        <f t="shared" si="2"/>
        <v>367.45245050878782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8.4123187207058194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567.60390615218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10.67</v>
      </c>
      <c r="U12" s="78">
        <f>SUMPRODUCT(LTA!F12:AJ12,LTA!F$102:AJ$102,LTA!F$104:AJ$104)</f>
        <v>106.80000000000001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0.26</v>
      </c>
      <c r="AB12" s="117">
        <f>-STOA!O12</f>
        <v>-305.26</v>
      </c>
      <c r="AC12">
        <f t="shared" si="0"/>
        <v>9.8639502752494348</v>
      </c>
      <c r="AD12">
        <f t="shared" si="1"/>
        <v>367.23227459763643</v>
      </c>
      <c r="AE12">
        <f>'IDT-1'!C12</f>
        <v>0</v>
      </c>
      <c r="AF12" s="26"/>
      <c r="AG12">
        <f t="shared" si="2"/>
        <v>367.23227459763643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8.4123187207058194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567.15613359167344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10.82</v>
      </c>
      <c r="U13" s="78">
        <f>SUMPRODUCT(LTA!F13:AJ13,LTA!F$102:AJ$102,LTA!F$104:AJ$104)</f>
        <v>106.85000000000001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-65</v>
      </c>
      <c r="AA13" s="117">
        <f>STOA!I13</f>
        <v>0.26</v>
      </c>
      <c r="AB13" s="117">
        <f>-STOA!O13</f>
        <v>-305.26</v>
      </c>
      <c r="AC13">
        <f t="shared" si="0"/>
        <v>9.861769876716977</v>
      </c>
      <c r="AD13">
        <f t="shared" si="1"/>
        <v>366.98668243566237</v>
      </c>
      <c r="AE13">
        <f>'IDT-1'!C13</f>
        <v>0</v>
      </c>
      <c r="AF13" s="26"/>
      <c r="AG13">
        <f t="shared" si="2"/>
        <v>366.98668243566237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8.4123187207058194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561.43561393961659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10.62</v>
      </c>
      <c r="U14" s="78">
        <f>SUMPRODUCT(LTA!F14:AJ14,LTA!F$102:AJ$102,LTA!F$104:AJ$104)</f>
        <v>106.76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-65</v>
      </c>
      <c r="AA14" s="117">
        <f>STOA!I14</f>
        <v>0.26</v>
      </c>
      <c r="AB14" s="117">
        <f>-STOA!O14</f>
        <v>-305.26</v>
      </c>
      <c r="AC14">
        <f t="shared" si="0"/>
        <v>9.8088773037788766</v>
      </c>
      <c r="AD14">
        <f t="shared" si="1"/>
        <v>361.02905535654349</v>
      </c>
      <c r="AE14">
        <f>'IDT-1'!C14</f>
        <v>0</v>
      </c>
      <c r="AF14" s="26"/>
      <c r="AG14">
        <f t="shared" si="2"/>
        <v>361.02905535654349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8.4123187207058194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582.37615157617927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10.83</v>
      </c>
      <c r="U15" s="78">
        <f>SUMPRODUCT(LTA!F15:AJ15,LTA!F$102:AJ$102,LTA!F$104:AJ$104)</f>
        <v>106.79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-70</v>
      </c>
      <c r="AA15" s="117">
        <f>STOA!I15</f>
        <v>0.26</v>
      </c>
      <c r="AB15" s="117">
        <f>-STOA!O15</f>
        <v>-305.26</v>
      </c>
      <c r="AC15">
        <f t="shared" si="0"/>
        <v>10.039656672591605</v>
      </c>
      <c r="AD15">
        <f t="shared" si="1"/>
        <v>376.97881362429348</v>
      </c>
      <c r="AE15">
        <f>'IDT-1'!C15</f>
        <v>0</v>
      </c>
      <c r="AF15" s="26"/>
      <c r="AG15">
        <f t="shared" si="2"/>
        <v>376.97881362429348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8.4123187207058194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566.25355096881674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10.73</v>
      </c>
      <c r="U16" s="78">
        <f>SUMPRODUCT(LTA!F16:AJ16,LTA!F$102:AJ$102,LTA!F$104:AJ$104)</f>
        <v>106.74000000000001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0.26</v>
      </c>
      <c r="AB16" s="117">
        <f>-STOA!O16</f>
        <v>-305.26</v>
      </c>
      <c r="AC16">
        <f t="shared" si="0"/>
        <v>9.9408484248577906</v>
      </c>
      <c r="AD16">
        <f t="shared" si="1"/>
        <v>355.80502126466479</v>
      </c>
      <c r="AE16">
        <f>'IDT-1'!C16</f>
        <v>0</v>
      </c>
      <c r="AF16" s="26"/>
      <c r="AG16">
        <f t="shared" si="2"/>
        <v>355.80502126466479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8.4123187207058194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566.24685372075999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10.59</v>
      </c>
      <c r="U17" s="78">
        <f>SUMPRODUCT(LTA!F17:AJ17,LTA!F$102:AJ$102,LTA!F$104:AJ$104)</f>
        <v>106.87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-75</v>
      </c>
      <c r="AA17" s="117">
        <f>STOA!I17</f>
        <v>0.26</v>
      </c>
      <c r="AB17" s="117">
        <f>-STOA!O17</f>
        <v>-305.26</v>
      </c>
      <c r="AC17">
        <f t="shared" si="0"/>
        <v>9.9407014890748915</v>
      </c>
      <c r="AD17">
        <f t="shared" si="1"/>
        <v>355.78847095239092</v>
      </c>
      <c r="AE17">
        <f>'IDT-1'!C17</f>
        <v>0</v>
      </c>
      <c r="AF17" s="26"/>
      <c r="AG17">
        <f t="shared" si="2"/>
        <v>355.78847095239092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8.4123219215902836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566.24660718720781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10.8</v>
      </c>
      <c r="U18" s="78">
        <f>SUMPRODUCT(LTA!F18:AJ18,LTA!F$102:AJ$102,LTA!F$104:AJ$104)</f>
        <v>106.83000000000001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-75</v>
      </c>
      <c r="AA18" s="117">
        <f>STOA!I18</f>
        <v>0.26</v>
      </c>
      <c r="AB18" s="117">
        <f>-STOA!O18</f>
        <v>-305.26</v>
      </c>
      <c r="AC18">
        <f t="shared" si="0"/>
        <v>9.9421953477474165</v>
      </c>
      <c r="AD18">
        <f t="shared" si="1"/>
        <v>355.95673376105071</v>
      </c>
      <c r="AE18">
        <f>'IDT-1'!C18</f>
        <v>0</v>
      </c>
      <c r="AF18" s="26"/>
      <c r="AG18">
        <f t="shared" si="2"/>
        <v>355.95673376105071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8.4123219215902836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568.68455085119888</v>
      </c>
      <c r="P19" s="77">
        <v>34.04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10.71</v>
      </c>
      <c r="U19" s="78">
        <f>SUMPRODUCT(LTA!F19:AJ19,LTA!F$102:AJ$102,LTA!F$104:AJ$104)</f>
        <v>106.76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-75</v>
      </c>
      <c r="AA19" s="117">
        <f>STOA!I19</f>
        <v>0.26</v>
      </c>
      <c r="AB19" s="117">
        <f>-STOA!O19</f>
        <v>-305.26</v>
      </c>
      <c r="AC19">
        <f t="shared" si="0"/>
        <v>9.9622412519905374</v>
      </c>
      <c r="AD19">
        <f t="shared" si="1"/>
        <v>358.21463152079872</v>
      </c>
      <c r="AE19">
        <f>'IDT-1'!C19</f>
        <v>0</v>
      </c>
      <c r="AF19" s="26"/>
      <c r="AG19">
        <f t="shared" si="2"/>
        <v>358.21463152079872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8.4123219215902836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568.68466600946567</v>
      </c>
      <c r="P20" s="77">
        <v>34.04</v>
      </c>
      <c r="Q20" s="77">
        <v>19.57</v>
      </c>
      <c r="R20" s="80">
        <v>0</v>
      </c>
      <c r="S20" s="80">
        <v>0</v>
      </c>
      <c r="T20" s="78">
        <f>SUMPRODUCT(LTA!F20:AJ20,LTA!F$101:AJ$101,LTA!F$104:AJ$104)</f>
        <v>10.69</v>
      </c>
      <c r="U20" s="78">
        <f>SUMPRODUCT(LTA!F20:AJ20,LTA!F$102:AJ$102,LTA!F$104:AJ$104)</f>
        <v>106.83000000000001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-70</v>
      </c>
      <c r="AA20" s="117">
        <f>STOA!I20</f>
        <v>0.26</v>
      </c>
      <c r="AB20" s="117">
        <f>-STOA!O20</f>
        <v>-305.26</v>
      </c>
      <c r="AC20">
        <f t="shared" si="0"/>
        <v>9.9182916277723105</v>
      </c>
      <c r="AD20">
        <f t="shared" si="1"/>
        <v>363.3086963032838</v>
      </c>
      <c r="AE20">
        <f>'IDT-1'!C20</f>
        <v>0</v>
      </c>
      <c r="AF20" s="26"/>
      <c r="AG20">
        <f t="shared" si="2"/>
        <v>363.3086963032838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8.4123219215902836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568.8854804808841</v>
      </c>
      <c r="P21" s="77">
        <v>34.04</v>
      </c>
      <c r="Q21" s="77">
        <v>19.57</v>
      </c>
      <c r="R21" s="80">
        <v>0</v>
      </c>
      <c r="S21" s="80">
        <v>0</v>
      </c>
      <c r="T21" s="78">
        <f>SUMPRODUCT(LTA!F21:AJ21,LTA!F$101:AJ$101,LTA!F$104:AJ$104)</f>
        <v>10.8</v>
      </c>
      <c r="U21" s="78">
        <f>SUMPRODUCT(LTA!F21:AJ21,LTA!F$102:AJ$102,LTA!F$104:AJ$104)</f>
        <v>106.85000000000001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-65</v>
      </c>
      <c r="AA21" s="117">
        <f>STOA!I21</f>
        <v>0.26</v>
      </c>
      <c r="AB21" s="117">
        <f>-STOA!O21</f>
        <v>-305.26</v>
      </c>
      <c r="AC21">
        <f t="shared" si="0"/>
        <v>9.8768121575098142</v>
      </c>
      <c r="AD21">
        <f t="shared" si="1"/>
        <v>368.68099024496462</v>
      </c>
      <c r="AE21">
        <f>'IDT-1'!C21</f>
        <v>0</v>
      </c>
      <c r="AF21" s="26"/>
      <c r="AG21">
        <f t="shared" si="2"/>
        <v>368.68099024496462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8.4123219215902836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587.49930131663143</v>
      </c>
      <c r="P22" s="77">
        <v>34.04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10.76</v>
      </c>
      <c r="U22" s="78">
        <f>SUMPRODUCT(LTA!F22:AJ22,LTA!F$102:AJ$102,LTA!F$104:AJ$104)</f>
        <v>106.77000000000001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-75</v>
      </c>
      <c r="AA22" s="117">
        <f>STOA!I22</f>
        <v>0.26</v>
      </c>
      <c r="AB22" s="117">
        <f>-STOA!O22</f>
        <v>-305.26</v>
      </c>
      <c r="AC22">
        <f t="shared" si="0"/>
        <v>10.128339056086343</v>
      </c>
      <c r="AD22">
        <f t="shared" si="1"/>
        <v>376.92328418213538</v>
      </c>
      <c r="AE22">
        <f>'IDT-1'!C22</f>
        <v>0</v>
      </c>
      <c r="AF22" s="26"/>
      <c r="AG22">
        <f t="shared" si="2"/>
        <v>376.92328418213538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8.4123219215902836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566.17752253502931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10.6</v>
      </c>
      <c r="U23" s="78">
        <f>SUMPRODUCT(LTA!F23:AJ23,LTA!F$102:AJ$102,LTA!F$104:AJ$104)</f>
        <v>106.81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-60</v>
      </c>
      <c r="AA23" s="117">
        <f>STOA!I23</f>
        <v>0.26</v>
      </c>
      <c r="AB23" s="117">
        <f>-STOA!O23</f>
        <v>-305.26</v>
      </c>
      <c r="AC23">
        <f t="shared" si="0"/>
        <v>10.145543489975317</v>
      </c>
      <c r="AD23">
        <f t="shared" si="1"/>
        <v>408.99430096664429</v>
      </c>
      <c r="AE23">
        <f>'IDT-1'!C23</f>
        <v>0</v>
      </c>
      <c r="AF23" s="26"/>
      <c r="AG23">
        <f t="shared" si="2"/>
        <v>408.99430096664429</v>
      </c>
      <c r="AI23" s="75">
        <f>PXIL!I23</f>
        <v>0</v>
      </c>
      <c r="AJ23" s="75">
        <f>PXIL!O23</f>
        <v>0</v>
      </c>
      <c r="AK23" s="75">
        <f>RTM_IEX!I23</f>
        <v>38.53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8.4123219215902836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599.74843685519329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10.82</v>
      </c>
      <c r="U24" s="78">
        <f>SUMPRODUCT(LTA!F24:AJ24,LTA!F$102:AJ$102,LTA!F$104:AJ$104)</f>
        <v>106.78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-75.17</v>
      </c>
      <c r="AA24" s="117">
        <f>STOA!I24</f>
        <v>0.26</v>
      </c>
      <c r="AB24" s="117">
        <f>-STOA!O24</f>
        <v>-305.26</v>
      </c>
      <c r="AC24">
        <f t="shared" si="0"/>
        <v>10.611288730504462</v>
      </c>
      <c r="AD24">
        <f t="shared" si="1"/>
        <v>430.97947004627923</v>
      </c>
      <c r="AE24">
        <f>'IDT-1'!C24</f>
        <v>0</v>
      </c>
      <c r="AF24" s="26"/>
      <c r="AG24">
        <f t="shared" si="2"/>
        <v>430.97947004627923</v>
      </c>
      <c r="AI24" s="75">
        <f>PXIL!I24</f>
        <v>0</v>
      </c>
      <c r="AJ24" s="75">
        <f>PXIL!O24</f>
        <v>0</v>
      </c>
      <c r="AK24" s="75">
        <f>RTM_IEX!I24</f>
        <v>42.39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8.4123219215902836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683.59494185610697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10.63</v>
      </c>
      <c r="U25" s="78">
        <f>SUMPRODUCT(LTA!F25:AJ25,LTA!F$102:AJ$102,LTA!F$104:AJ$104)</f>
        <v>106.80000000000001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-125</v>
      </c>
      <c r="AA25" s="117">
        <f>STOA!I25</f>
        <v>0.26</v>
      </c>
      <c r="AB25" s="117">
        <f>-STOA!O25</f>
        <v>-305.26</v>
      </c>
      <c r="AC25">
        <f t="shared" si="0"/>
        <v>11.654343068943493</v>
      </c>
      <c r="AD25">
        <f t="shared" si="1"/>
        <v>448.36292070875379</v>
      </c>
      <c r="AE25">
        <f>'IDT-1'!C25</f>
        <v>0</v>
      </c>
      <c r="AF25" s="26"/>
      <c r="AG25">
        <f t="shared" si="2"/>
        <v>448.36292070875379</v>
      </c>
      <c r="AI25" s="75">
        <f>PXIL!I25</f>
        <v>0</v>
      </c>
      <c r="AJ25" s="75">
        <f>PXIL!O25</f>
        <v>0</v>
      </c>
      <c r="AK25" s="75">
        <f>RTM_IEX!I25</f>
        <v>26.97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8.4123219215902836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698.45630942412822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10.69</v>
      </c>
      <c r="U26" s="78">
        <f>SUMPRODUCT(LTA!F26:AJ26,LTA!F$102:AJ$102,LTA!F$104:AJ$104)</f>
        <v>106.77000000000001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-125</v>
      </c>
      <c r="AA26" s="117">
        <f>STOA!I26</f>
        <v>0.26</v>
      </c>
      <c r="AB26" s="117">
        <f>-STOA!O26</f>
        <v>-305.26</v>
      </c>
      <c r="AC26">
        <f t="shared" si="0"/>
        <v>11.929443103542082</v>
      </c>
      <c r="AD26">
        <f t="shared" si="1"/>
        <v>479.34918824217652</v>
      </c>
      <c r="AE26">
        <f>'IDT-1'!C26</f>
        <v>0</v>
      </c>
      <c r="AF26" s="26"/>
      <c r="AG26">
        <f t="shared" si="2"/>
        <v>479.34918824217652</v>
      </c>
      <c r="AI26" s="75">
        <f>PXIL!I26</f>
        <v>0</v>
      </c>
      <c r="AJ26" s="75">
        <f>PXIL!O26</f>
        <v>0</v>
      </c>
      <c r="AK26" s="75">
        <f>RTM_IEX!I26</f>
        <v>43.34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8.4123219215902836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703.92800441566385</v>
      </c>
      <c r="P27" s="77">
        <v>34.04</v>
      </c>
      <c r="Q27" s="77">
        <v>19.57</v>
      </c>
      <c r="R27" s="80">
        <v>0.15000000000000002</v>
      </c>
      <c r="S27" s="80">
        <v>0</v>
      </c>
      <c r="T27" s="78">
        <f>SUMPRODUCT(LTA!F27:AJ27,LTA!F$101:AJ$101,LTA!F$104:AJ$104)</f>
        <v>10.69</v>
      </c>
      <c r="U27" s="78">
        <f>SUMPRODUCT(LTA!F27:AJ27,LTA!F$102:AJ$102,LTA!F$104:AJ$104)</f>
        <v>106.89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0.35</v>
      </c>
      <c r="AB27" s="117">
        <f>-STOA!O27</f>
        <v>-369.51</v>
      </c>
      <c r="AC27">
        <f t="shared" si="0"/>
        <v>11.39908777249423</v>
      </c>
      <c r="AD27">
        <f t="shared" si="1"/>
        <v>541.65123856475998</v>
      </c>
      <c r="AE27">
        <f>'IDT-1'!C27</f>
        <v>-25</v>
      </c>
      <c r="AF27" s="26"/>
      <c r="AG27">
        <f t="shared" si="2"/>
        <v>516.65123856475998</v>
      </c>
      <c r="AI27" s="75">
        <f>PXIL!I27</f>
        <v>0</v>
      </c>
      <c r="AJ27" s="75">
        <f>PXIL!O27</f>
        <v>0</v>
      </c>
      <c r="AK27" s="75">
        <f>RTM_IEX!I27</f>
        <v>38.53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8.4123219215902836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723.09523498740577</v>
      </c>
      <c r="P28" s="77">
        <v>34.04</v>
      </c>
      <c r="Q28" s="77">
        <v>19.57</v>
      </c>
      <c r="R28" s="80">
        <v>0.17731343283582088</v>
      </c>
      <c r="S28" s="80">
        <v>0</v>
      </c>
      <c r="T28" s="78">
        <f>SUMPRODUCT(LTA!F28:AJ28,LTA!F$101:AJ$101,LTA!F$104:AJ$104)</f>
        <v>10.73</v>
      </c>
      <c r="U28" s="78">
        <f>SUMPRODUCT(LTA!F28:AJ28,LTA!F$102:AJ$102,LTA!F$104:AJ$104)</f>
        <v>106.85000000000001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0.35</v>
      </c>
      <c r="AB28" s="117">
        <f>-STOA!O28</f>
        <v>-369.51</v>
      </c>
      <c r="AC28">
        <f t="shared" si="0"/>
        <v>11.661191759734516</v>
      </c>
      <c r="AD28">
        <f t="shared" si="1"/>
        <v>571.17367858209752</v>
      </c>
      <c r="AE28">
        <f>'IDT-1'!C28</f>
        <v>-20</v>
      </c>
      <c r="AF28" s="26"/>
      <c r="AG28">
        <f t="shared" si="2"/>
        <v>551.17367858209752</v>
      </c>
      <c r="AI28" s="75">
        <f>PXIL!I28</f>
        <v>0</v>
      </c>
      <c r="AJ28" s="75">
        <f>PXIL!O28</f>
        <v>0</v>
      </c>
      <c r="AK28" s="75">
        <f>RTM_IEX!I28</f>
        <v>49.12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8.4123219215902836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738.90435628951491</v>
      </c>
      <c r="P29" s="77">
        <v>34.04</v>
      </c>
      <c r="Q29" s="77">
        <v>19.57</v>
      </c>
      <c r="R29" s="80">
        <v>1.3773410404624276</v>
      </c>
      <c r="S29" s="80">
        <v>0</v>
      </c>
      <c r="T29" s="78">
        <f>SUMPRODUCT(LTA!F29:AJ29,LTA!F$101:AJ$101,LTA!F$104:AJ$104)</f>
        <v>10.54</v>
      </c>
      <c r="U29" s="78">
        <f>SUMPRODUCT(LTA!F29:AJ29,LTA!F$102:AJ$102,LTA!F$104:AJ$104)</f>
        <v>106.86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0.35</v>
      </c>
      <c r="AB29" s="117">
        <f>-STOA!O29</f>
        <v>-369.51</v>
      </c>
      <c r="AC29">
        <f t="shared" si="0"/>
        <v>11.928000270140187</v>
      </c>
      <c r="AD29">
        <f t="shared" si="1"/>
        <v>601.2260189814275</v>
      </c>
      <c r="AE29">
        <f>'IDT-1'!C29</f>
        <v>-15</v>
      </c>
      <c r="AF29" s="26"/>
      <c r="AG29">
        <f t="shared" si="2"/>
        <v>586.2260189814275</v>
      </c>
      <c r="AI29" s="75">
        <f>PXIL!I29</f>
        <v>0</v>
      </c>
      <c r="AJ29" s="75">
        <f>PXIL!O29</f>
        <v>0</v>
      </c>
      <c r="AK29" s="75">
        <f>RTM_IEX!I29</f>
        <v>62.61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8.4123219215902836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749.52198130992554</v>
      </c>
      <c r="P30" s="77">
        <v>34.04</v>
      </c>
      <c r="Q30" s="77">
        <v>19.57</v>
      </c>
      <c r="R30" s="80">
        <v>5.23</v>
      </c>
      <c r="S30" s="80">
        <v>0</v>
      </c>
      <c r="T30" s="78">
        <f>SUMPRODUCT(LTA!F30:AJ30,LTA!F$101:AJ$101,LTA!F$104:AJ$104)</f>
        <v>10.45</v>
      </c>
      <c r="U30" s="78">
        <f>SUMPRODUCT(LTA!F30:AJ30,LTA!F$102:AJ$102,LTA!F$104:AJ$104)</f>
        <v>106.78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0.35</v>
      </c>
      <c r="AB30" s="117">
        <f>-STOA!O30</f>
        <v>-369.51</v>
      </c>
      <c r="AC30">
        <f t="shared" si="0"/>
        <v>12.036858769163732</v>
      </c>
      <c r="AD30">
        <f t="shared" si="1"/>
        <v>613.48744446235219</v>
      </c>
      <c r="AE30">
        <f>'IDT-1'!C30</f>
        <v>0</v>
      </c>
      <c r="AF30" s="26"/>
      <c r="AG30">
        <f t="shared" si="2"/>
        <v>613.48744446235219</v>
      </c>
      <c r="AI30" s="75">
        <f>PXIL!I30</f>
        <v>0</v>
      </c>
      <c r="AJ30" s="75">
        <f>PXIL!O30</f>
        <v>0</v>
      </c>
      <c r="AK30" s="75">
        <f>RTM_IEX!I30</f>
        <v>60.68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8.4123219215902836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749.28631742954485</v>
      </c>
      <c r="P31" s="77">
        <v>34.04</v>
      </c>
      <c r="Q31" s="77">
        <v>19.57</v>
      </c>
      <c r="R31" s="80">
        <v>11.85</v>
      </c>
      <c r="S31" s="80">
        <v>0</v>
      </c>
      <c r="T31" s="78">
        <f>SUMPRODUCT(LTA!F31:AJ31,LTA!F$101:AJ$101,LTA!F$104:AJ$104)</f>
        <v>11.42</v>
      </c>
      <c r="U31" s="78">
        <f>SUMPRODUCT(LTA!F31:AJ31,LTA!F$102:AJ$102,LTA!F$104:AJ$104)</f>
        <v>106.9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0.35</v>
      </c>
      <c r="AB31" s="117">
        <f>-STOA!O31</f>
        <v>-369.51</v>
      </c>
      <c r="AC31">
        <f t="shared" si="0"/>
        <v>12.212808927016381</v>
      </c>
      <c r="AD31">
        <f t="shared" si="1"/>
        <v>633.30583042411888</v>
      </c>
      <c r="AE31">
        <f>'IDT-1'!C31</f>
        <v>0</v>
      </c>
      <c r="AF31" s="26"/>
      <c r="AG31">
        <f t="shared" si="2"/>
        <v>633.30583042411888</v>
      </c>
      <c r="AI31" s="75">
        <f>PXIL!I31</f>
        <v>0</v>
      </c>
      <c r="AJ31" s="75">
        <f>PXIL!O31</f>
        <v>0</v>
      </c>
      <c r="AK31" s="75">
        <f>RTM_IEX!I31</f>
        <v>73.2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8.4123219215902836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746.70570048109573</v>
      </c>
      <c r="P32" s="77">
        <v>34.04</v>
      </c>
      <c r="Q32" s="77">
        <v>19.57</v>
      </c>
      <c r="R32" s="80">
        <v>19.972656998403405</v>
      </c>
      <c r="S32" s="80">
        <v>0</v>
      </c>
      <c r="T32" s="78">
        <f>SUMPRODUCT(LTA!F32:AJ32,LTA!F$101:AJ$101,LTA!F$104:AJ$104)</f>
        <v>17.649999999999999</v>
      </c>
      <c r="U32" s="78">
        <f>SUMPRODUCT(LTA!F32:AJ32,LTA!F$102:AJ$102,LTA!F$104:AJ$104)</f>
        <v>106.88000000000001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0.95</v>
      </c>
      <c r="AB32" s="117">
        <f>-STOA!O32</f>
        <v>-369.51</v>
      </c>
      <c r="AC32">
        <f t="shared" si="0"/>
        <v>12.34693887945598</v>
      </c>
      <c r="AD32">
        <f t="shared" si="1"/>
        <v>648.4137405216336</v>
      </c>
      <c r="AE32">
        <f>'IDT-1'!C32</f>
        <v>0</v>
      </c>
      <c r="AF32" s="26"/>
      <c r="AG32">
        <f t="shared" si="2"/>
        <v>648.4137405216336</v>
      </c>
      <c r="AI32" s="75">
        <f>PXIL!I32</f>
        <v>0</v>
      </c>
      <c r="AJ32" s="75">
        <f>PXIL!O32</f>
        <v>0</v>
      </c>
      <c r="AK32" s="75">
        <f>RTM_IEX!I32</f>
        <v>76.09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18.494309828478084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738.3744457248489</v>
      </c>
      <c r="P33" s="77">
        <v>34.04</v>
      </c>
      <c r="Q33" s="77">
        <v>19.57</v>
      </c>
      <c r="R33" s="80">
        <v>26.3</v>
      </c>
      <c r="S33" s="80">
        <v>0</v>
      </c>
      <c r="T33" s="78">
        <f>SUMPRODUCT(LTA!F33:AJ33,LTA!F$101:AJ$101,LTA!F$104:AJ$104)</f>
        <v>29.34</v>
      </c>
      <c r="U33" s="78">
        <f>SUMPRODUCT(LTA!F33:AJ33,LTA!F$102:AJ$102,LTA!F$104:AJ$104)</f>
        <v>106.76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1.85</v>
      </c>
      <c r="AB33" s="117">
        <f>-STOA!O33</f>
        <v>-369.51</v>
      </c>
      <c r="AC33">
        <f t="shared" si="0"/>
        <v>12.412833949595671</v>
      </c>
      <c r="AD33">
        <f t="shared" si="1"/>
        <v>655.83592160373132</v>
      </c>
      <c r="AE33">
        <f>'IDT-1'!C33</f>
        <v>0</v>
      </c>
      <c r="AF33" s="26"/>
      <c r="AG33">
        <f t="shared" si="2"/>
        <v>655.83592160373132</v>
      </c>
      <c r="AI33" s="75">
        <f>PXIL!I33</f>
        <v>0</v>
      </c>
      <c r="AJ33" s="75">
        <f>PXIL!O33</f>
        <v>0</v>
      </c>
      <c r="AK33" s="75">
        <f>RTM_IEX!I33</f>
        <v>63.03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18.494309828478084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729.60933550504296</v>
      </c>
      <c r="P34" s="77">
        <v>34.04</v>
      </c>
      <c r="Q34" s="77">
        <v>19.57</v>
      </c>
      <c r="R34" s="80">
        <v>26.3</v>
      </c>
      <c r="S34" s="80">
        <v>0</v>
      </c>
      <c r="T34" s="78">
        <f>SUMPRODUCT(LTA!F34:AJ34,LTA!F$101:AJ$101,LTA!F$104:AJ$104)</f>
        <v>43.11</v>
      </c>
      <c r="U34" s="78">
        <f>SUMPRODUCT(LTA!F34:AJ34,LTA!F$102:AJ$102,LTA!F$104:AJ$104)</f>
        <v>106.73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6.35</v>
      </c>
      <c r="AB34" s="117">
        <f>-STOA!O34</f>
        <v>-369.51</v>
      </c>
      <c r="AC34">
        <f t="shared" si="0"/>
        <v>12.607356979661379</v>
      </c>
      <c r="AD34">
        <f t="shared" si="1"/>
        <v>677.74628835385965</v>
      </c>
      <c r="AE34">
        <f>'IDT-1'!C34</f>
        <v>0</v>
      </c>
      <c r="AF34" s="26"/>
      <c r="AG34">
        <f t="shared" si="2"/>
        <v>677.74628835385965</v>
      </c>
      <c r="AI34" s="75">
        <f>PXIL!I34</f>
        <v>0</v>
      </c>
      <c r="AJ34" s="75">
        <f>PXIL!O34</f>
        <v>0</v>
      </c>
      <c r="AK34" s="75">
        <f>RTM_IEX!I34</f>
        <v>75.66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18.494309828478084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719.64596024088632</v>
      </c>
      <c r="P35" s="77">
        <v>34.04</v>
      </c>
      <c r="Q35" s="77">
        <v>19.57</v>
      </c>
      <c r="R35" s="80">
        <v>26.3</v>
      </c>
      <c r="S35" s="80">
        <v>0</v>
      </c>
      <c r="T35" s="78">
        <f>SUMPRODUCT(LTA!F35:AJ35,LTA!F$101:AJ$101,LTA!F$104:AJ$104)</f>
        <v>59.809999999999995</v>
      </c>
      <c r="U35" s="78">
        <f>SUMPRODUCT(LTA!F35:AJ35,LTA!F$102:AJ$102,LTA!F$104:AJ$104)</f>
        <v>106.86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12.35</v>
      </c>
      <c r="AB35" s="117">
        <f>-STOA!O35</f>
        <v>-369.51</v>
      </c>
      <c r="AC35">
        <f t="shared" si="0"/>
        <v>12.987135277336797</v>
      </c>
      <c r="AD35">
        <f t="shared" si="1"/>
        <v>720.52313479202758</v>
      </c>
      <c r="AE35">
        <f>'IDT-1'!C35</f>
        <v>0</v>
      </c>
      <c r="AF35" s="26"/>
      <c r="AG35">
        <f t="shared" si="2"/>
        <v>720.52313479202758</v>
      </c>
      <c r="AI35" s="75">
        <f>PXIL!I35</f>
        <v>0</v>
      </c>
      <c r="AJ35" s="75">
        <f>PXIL!O35</f>
        <v>0</v>
      </c>
      <c r="AK35" s="75">
        <f>RTM_IEX!I35</f>
        <v>105.95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18.494309828478084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707.03579489228616</v>
      </c>
      <c r="P36" s="77">
        <v>34.04</v>
      </c>
      <c r="Q36" s="77">
        <v>19.57</v>
      </c>
      <c r="R36" s="80">
        <v>26.3</v>
      </c>
      <c r="S36" s="80">
        <v>0</v>
      </c>
      <c r="T36" s="78">
        <f>SUMPRODUCT(LTA!F36:AJ36,LTA!F$101:AJ$101,LTA!F$104:AJ$104)</f>
        <v>77.17</v>
      </c>
      <c r="U36" s="78">
        <f>SUMPRODUCT(LTA!F36:AJ36,LTA!F$102:AJ$102,LTA!F$104:AJ$104)</f>
        <v>106.86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19.850000000000001</v>
      </c>
      <c r="AB36" s="117">
        <f>-STOA!O36</f>
        <v>-369.51</v>
      </c>
      <c r="AC36">
        <f t="shared" si="0"/>
        <v>13.010189822269117</v>
      </c>
      <c r="AD36">
        <f t="shared" si="1"/>
        <v>723.11991489849504</v>
      </c>
      <c r="AE36">
        <f>'IDT-1'!C36</f>
        <v>0</v>
      </c>
      <c r="AF36" s="26"/>
      <c r="AG36">
        <f t="shared" si="2"/>
        <v>723.11991489849504</v>
      </c>
      <c r="AI36" s="75">
        <f>PXIL!I36</f>
        <v>0</v>
      </c>
      <c r="AJ36" s="75">
        <f>PXIL!O36</f>
        <v>0</v>
      </c>
      <c r="AK36" s="75">
        <f>RTM_IEX!I36</f>
        <v>96.32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18.494309828478084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697.62128651820046</v>
      </c>
      <c r="P37" s="77">
        <v>34.04</v>
      </c>
      <c r="Q37" s="77">
        <v>19.57</v>
      </c>
      <c r="R37" s="80">
        <v>26.3</v>
      </c>
      <c r="S37" s="80">
        <v>0</v>
      </c>
      <c r="T37" s="78">
        <f>SUMPRODUCT(LTA!F37:AJ37,LTA!F$101:AJ$101,LTA!F$104:AJ$104)</f>
        <v>94.88</v>
      </c>
      <c r="U37" s="78">
        <f>SUMPRODUCT(LTA!F37:AJ37,LTA!F$102:AJ$102,LTA!F$104:AJ$104)</f>
        <v>106.77000000000001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30.35</v>
      </c>
      <c r="AB37" s="117">
        <f>-STOA!O37</f>
        <v>-369.51</v>
      </c>
      <c r="AC37">
        <f t="shared" si="0"/>
        <v>12.971342148577161</v>
      </c>
      <c r="AD37">
        <f t="shared" si="1"/>
        <v>718.74425419810132</v>
      </c>
      <c r="AE37">
        <f>'IDT-1'!C37</f>
        <v>0</v>
      </c>
      <c r="AF37" s="26"/>
      <c r="AG37">
        <f t="shared" si="2"/>
        <v>718.74425419810132</v>
      </c>
      <c r="AI37" s="75">
        <f>PXIL!I37</f>
        <v>0</v>
      </c>
      <c r="AJ37" s="75">
        <f>PXIL!O37</f>
        <v>0</v>
      </c>
      <c r="AK37" s="75">
        <f>RTM_IEX!I37</f>
        <v>73.2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18.494309828478084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693.49668324150036</v>
      </c>
      <c r="P38" s="77">
        <v>34.04</v>
      </c>
      <c r="Q38" s="77">
        <v>19.57</v>
      </c>
      <c r="R38" s="80">
        <v>26.3</v>
      </c>
      <c r="S38" s="80">
        <v>0</v>
      </c>
      <c r="T38" s="78">
        <f>SUMPRODUCT(LTA!F38:AJ38,LTA!F$101:AJ$101,LTA!F$104:AJ$104)</f>
        <v>110.22</v>
      </c>
      <c r="U38" s="78">
        <f>SUMPRODUCT(LTA!F38:AJ38,LTA!F$102:AJ$102,LTA!F$104:AJ$104)</f>
        <v>106.74000000000001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39.35</v>
      </c>
      <c r="AB38" s="117">
        <f>-STOA!O38</f>
        <v>-369.51</v>
      </c>
      <c r="AC38">
        <f t="shared" si="0"/>
        <v>12.987933639742202</v>
      </c>
      <c r="AD38">
        <f t="shared" si="1"/>
        <v>720.61305943023626</v>
      </c>
      <c r="AE38">
        <f>'IDT-1'!C38</f>
        <v>0</v>
      </c>
      <c r="AF38" s="26"/>
      <c r="AG38">
        <f t="shared" si="2"/>
        <v>720.61305943023626</v>
      </c>
      <c r="AI38" s="75">
        <f>PXIL!I38</f>
        <v>0</v>
      </c>
      <c r="AJ38" s="75">
        <f>PXIL!O38</f>
        <v>0</v>
      </c>
      <c r="AK38" s="75">
        <f>RTM_IEX!I38</f>
        <v>54.9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8.3426642738818337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689.35692170682319</v>
      </c>
      <c r="P39" s="77">
        <v>34.04</v>
      </c>
      <c r="Q39" s="77">
        <v>19.57</v>
      </c>
      <c r="R39" s="80">
        <v>26.3</v>
      </c>
      <c r="S39" s="80">
        <v>0</v>
      </c>
      <c r="T39" s="78">
        <f>SUMPRODUCT(LTA!F39:AJ39,LTA!F$101:AJ$101,LTA!F$104:AJ$104)</f>
        <v>123.00999999999999</v>
      </c>
      <c r="U39" s="78">
        <f>SUMPRODUCT(LTA!F39:AJ39,LTA!F$102:AJ$102,LTA!F$104:AJ$104)</f>
        <v>106.84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43.85</v>
      </c>
      <c r="AB39" s="117">
        <f>-STOA!O39</f>
        <v>-369.51</v>
      </c>
      <c r="AC39">
        <f t="shared" si="0"/>
        <v>12.913473257356596</v>
      </c>
      <c r="AD39">
        <f t="shared" si="1"/>
        <v>712.22611272334836</v>
      </c>
      <c r="AE39">
        <f>'IDT-1'!C39</f>
        <v>0</v>
      </c>
      <c r="AF39" s="26"/>
      <c r="AG39">
        <f t="shared" si="2"/>
        <v>712.22611272334836</v>
      </c>
      <c r="AI39" s="75">
        <f>PXIL!I39</f>
        <v>0</v>
      </c>
      <c r="AJ39" s="75">
        <f>PXIL!O39</f>
        <v>0</v>
      </c>
      <c r="AK39" s="75">
        <f>RTM_IEX!I39</f>
        <v>43.34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8.3426642738818337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680.53660960862317</v>
      </c>
      <c r="P40" s="77">
        <v>34.04</v>
      </c>
      <c r="Q40" s="77">
        <v>19.57</v>
      </c>
      <c r="R40" s="80">
        <v>26.3</v>
      </c>
      <c r="S40" s="80">
        <v>0</v>
      </c>
      <c r="T40" s="78">
        <f>SUMPRODUCT(LTA!F40:AJ40,LTA!F$101:AJ$101,LTA!F$104:AJ$104)</f>
        <v>133.94999999999999</v>
      </c>
      <c r="U40" s="78">
        <f>SUMPRODUCT(LTA!F40:AJ40,LTA!F$102:AJ$102,LTA!F$104:AJ$104)</f>
        <v>106.83000000000001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49.25</v>
      </c>
      <c r="AB40" s="117">
        <f>-STOA!O40</f>
        <v>-369.51</v>
      </c>
      <c r="AC40">
        <f t="shared" si="0"/>
        <v>12.979558510892437</v>
      </c>
      <c r="AD40">
        <f t="shared" si="1"/>
        <v>719.66971537161271</v>
      </c>
      <c r="AE40">
        <f>'IDT-1'!C40</f>
        <v>0</v>
      </c>
      <c r="AF40" s="26"/>
      <c r="AG40">
        <f t="shared" si="2"/>
        <v>719.66971537161271</v>
      </c>
      <c r="AI40" s="75">
        <f>PXIL!I40</f>
        <v>0</v>
      </c>
      <c r="AJ40" s="75">
        <f>PXIL!O40</f>
        <v>0</v>
      </c>
      <c r="AK40" s="75">
        <f>RTM_IEX!I40</f>
        <v>43.34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8.3426642738818337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671.87725123912321</v>
      </c>
      <c r="P41" s="77">
        <v>34.04</v>
      </c>
      <c r="Q41" s="77">
        <v>19.57</v>
      </c>
      <c r="R41" s="80">
        <v>26.3</v>
      </c>
      <c r="S41" s="80">
        <v>0</v>
      </c>
      <c r="T41" s="78">
        <f>SUMPRODUCT(LTA!F41:AJ41,LTA!F$101:AJ$101,LTA!F$104:AJ$104)</f>
        <v>142.51</v>
      </c>
      <c r="U41" s="78">
        <f>SUMPRODUCT(LTA!F41:AJ41,LTA!F$102:AJ$102,LTA!F$104:AJ$104)</f>
        <v>103.29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54.35</v>
      </c>
      <c r="AB41" s="117">
        <f>-STOA!O41</f>
        <v>-369.51</v>
      </c>
      <c r="AC41">
        <f t="shared" si="0"/>
        <v>12.950084157240836</v>
      </c>
      <c r="AD41">
        <f t="shared" si="1"/>
        <v>716.34983135576408</v>
      </c>
      <c r="AE41">
        <f>'IDT-1'!C41</f>
        <v>0</v>
      </c>
      <c r="AF41" s="26"/>
      <c r="AG41">
        <f t="shared" si="2"/>
        <v>716.34983135576408</v>
      </c>
      <c r="AI41" s="75">
        <f>PXIL!I41</f>
        <v>0</v>
      </c>
      <c r="AJ41" s="75">
        <f>PXIL!O41</f>
        <v>0</v>
      </c>
      <c r="AK41" s="75">
        <f>RTM_IEX!I41</f>
        <v>38.53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8.3426642738818337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671.87725123912321</v>
      </c>
      <c r="P42" s="77">
        <v>34.04</v>
      </c>
      <c r="Q42" s="77">
        <v>19.57</v>
      </c>
      <c r="R42" s="80">
        <v>26.3</v>
      </c>
      <c r="S42" s="80">
        <v>0</v>
      </c>
      <c r="T42" s="78">
        <f>SUMPRODUCT(LTA!F42:AJ42,LTA!F$101:AJ$101,LTA!F$104:AJ$104)</f>
        <v>151.35999999999999</v>
      </c>
      <c r="U42" s="78">
        <f>SUMPRODUCT(LTA!F42:AJ42,LTA!F$102:AJ$102,LTA!F$104:AJ$104)</f>
        <v>103.27000000000001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58.85</v>
      </c>
      <c r="AB42" s="117">
        <f>-STOA!O42</f>
        <v>-369.51</v>
      </c>
      <c r="AC42">
        <f t="shared" si="0"/>
        <v>13.067388157240837</v>
      </c>
      <c r="AD42">
        <f t="shared" si="1"/>
        <v>729.56252735576413</v>
      </c>
      <c r="AE42">
        <f>'IDT-1'!C42</f>
        <v>0</v>
      </c>
      <c r="AF42" s="26"/>
      <c r="AG42">
        <f t="shared" si="2"/>
        <v>729.56252735576413</v>
      </c>
      <c r="AI42" s="75">
        <f>PXIL!I42</f>
        <v>0</v>
      </c>
      <c r="AJ42" s="75">
        <f>PXIL!O42</f>
        <v>0</v>
      </c>
      <c r="AK42" s="75">
        <f>RTM_IEX!I42</f>
        <v>38.53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8.3426642738818337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673.86877379912323</v>
      </c>
      <c r="P43" s="77">
        <v>34.04</v>
      </c>
      <c r="Q43" s="77">
        <v>19.57</v>
      </c>
      <c r="R43" s="80">
        <v>26.3</v>
      </c>
      <c r="S43" s="80">
        <v>0</v>
      </c>
      <c r="T43" s="78">
        <f>SUMPRODUCT(LTA!F43:AJ43,LTA!F$101:AJ$101,LTA!F$104:AJ$104)</f>
        <v>158.68</v>
      </c>
      <c r="U43" s="78">
        <f>SUMPRODUCT(LTA!F43:AJ43,LTA!F$102:AJ$102,LTA!F$104:AJ$104)</f>
        <v>103.29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64.55</v>
      </c>
      <c r="AB43" s="117">
        <f>-STOA!O43</f>
        <v>-369.51</v>
      </c>
      <c r="AC43">
        <f t="shared" si="0"/>
        <v>13.157249555768836</v>
      </c>
      <c r="AD43">
        <f t="shared" si="1"/>
        <v>739.68418851723618</v>
      </c>
      <c r="AE43">
        <f>'IDT-1'!C43</f>
        <v>0</v>
      </c>
      <c r="AF43" s="26"/>
      <c r="AG43">
        <f t="shared" si="2"/>
        <v>739.68418851723618</v>
      </c>
      <c r="AI43" s="75">
        <f>PXIL!I43</f>
        <v>0</v>
      </c>
      <c r="AJ43" s="75">
        <f>PXIL!O43</f>
        <v>0</v>
      </c>
      <c r="AK43" s="75">
        <f>RTM_IEX!I43</f>
        <v>33.71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8.3426642738818337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672.56361509192323</v>
      </c>
      <c r="P44" s="77">
        <v>34.04</v>
      </c>
      <c r="Q44" s="77">
        <v>19.57</v>
      </c>
      <c r="R44" s="80">
        <v>26.3</v>
      </c>
      <c r="S44" s="80">
        <v>0</v>
      </c>
      <c r="T44" s="78">
        <f>SUMPRODUCT(LTA!F44:AJ44,LTA!F$101:AJ$101,LTA!F$104:AJ$104)</f>
        <v>165.56</v>
      </c>
      <c r="U44" s="78">
        <f>SUMPRODUCT(LTA!F44:AJ44,LTA!F$102:AJ$102,LTA!F$104:AJ$104)</f>
        <v>103.34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68.449999999999989</v>
      </c>
      <c r="AB44" s="117">
        <f>-STOA!O44</f>
        <v>-369.51</v>
      </c>
      <c r="AC44">
        <f t="shared" si="0"/>
        <v>13.156324159145477</v>
      </c>
      <c r="AD44">
        <f t="shared" si="1"/>
        <v>739.57995520665952</v>
      </c>
      <c r="AE44">
        <f>'IDT-1'!C44</f>
        <v>0</v>
      </c>
      <c r="AF44" s="26"/>
      <c r="AG44">
        <f t="shared" si="2"/>
        <v>739.57995520665952</v>
      </c>
      <c r="AI44" s="75">
        <f>PXIL!I44</f>
        <v>0</v>
      </c>
      <c r="AJ44" s="75">
        <f>PXIL!O44</f>
        <v>0</v>
      </c>
      <c r="AK44" s="75">
        <f>RTM_IEX!I44</f>
        <v>24.08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8.3426642738818337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672.57237158226951</v>
      </c>
      <c r="P45" s="77">
        <v>34.04</v>
      </c>
      <c r="Q45" s="77">
        <v>19.57</v>
      </c>
      <c r="R45" s="80">
        <v>26.3</v>
      </c>
      <c r="S45" s="80">
        <v>0</v>
      </c>
      <c r="T45" s="78">
        <f>SUMPRODUCT(LTA!F45:AJ45,LTA!F$101:AJ$101,LTA!F$104:AJ$104)</f>
        <v>169.91</v>
      </c>
      <c r="U45" s="78">
        <f>SUMPRODUCT(LTA!F45:AJ45,LTA!F$102:AJ$102,LTA!F$104:AJ$104)</f>
        <v>103.27000000000001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70.55</v>
      </c>
      <c r="AB45" s="117">
        <f>-STOA!O45</f>
        <v>-369.51</v>
      </c>
      <c r="AC45">
        <f t="shared" si="0"/>
        <v>13.212545216260525</v>
      </c>
      <c r="AD45">
        <f t="shared" si="1"/>
        <v>745.91249063989085</v>
      </c>
      <c r="AE45">
        <f>'IDT-1'!C45</f>
        <v>0</v>
      </c>
      <c r="AF45" s="26"/>
      <c r="AG45">
        <f t="shared" si="2"/>
        <v>745.91249063989085</v>
      </c>
      <c r="AI45" s="75">
        <f>PXIL!I45</f>
        <v>0</v>
      </c>
      <c r="AJ45" s="75">
        <f>PXIL!O45</f>
        <v>0</v>
      </c>
      <c r="AK45" s="75">
        <f>RTM_IEX!I45</f>
        <v>24.08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8.3426642738818337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672.57187091737308</v>
      </c>
      <c r="P46" s="77">
        <v>34.04</v>
      </c>
      <c r="Q46" s="77">
        <v>19.57</v>
      </c>
      <c r="R46" s="80">
        <v>26.3</v>
      </c>
      <c r="S46" s="80">
        <v>0</v>
      </c>
      <c r="T46" s="78">
        <f>SUMPRODUCT(LTA!F46:AJ46,LTA!F$101:AJ$101,LTA!F$104:AJ$104)</f>
        <v>171.54</v>
      </c>
      <c r="U46" s="78">
        <f>SUMPRODUCT(LTA!F46:AJ46,LTA!F$102:AJ$102,LTA!F$104:AJ$104)</f>
        <v>103.28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73.849999999999994</v>
      </c>
      <c r="AB46" s="117">
        <f>-STOA!O46</f>
        <v>-369.51</v>
      </c>
      <c r="AC46">
        <f t="shared" si="0"/>
        <v>13.213596810409433</v>
      </c>
      <c r="AD46">
        <f t="shared" si="1"/>
        <v>746.03093838084533</v>
      </c>
      <c r="AE46">
        <f>'IDT-1'!C46</f>
        <v>0</v>
      </c>
      <c r="AF46" s="26"/>
      <c r="AG46">
        <f t="shared" si="2"/>
        <v>746.03093838084533</v>
      </c>
      <c r="AI46" s="75">
        <f>PXIL!I46</f>
        <v>0</v>
      </c>
      <c r="AJ46" s="75">
        <f>PXIL!O46</f>
        <v>0</v>
      </c>
      <c r="AK46" s="75">
        <f>RTM_IEX!I46</f>
        <v>19.260000000000002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8.3426642738818337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671.10263904001715</v>
      </c>
      <c r="P47" s="77">
        <v>34.04</v>
      </c>
      <c r="Q47" s="77">
        <v>19.57</v>
      </c>
      <c r="R47" s="80">
        <v>26.3</v>
      </c>
      <c r="S47" s="80">
        <v>0</v>
      </c>
      <c r="T47" s="78">
        <f>SUMPRODUCT(LTA!F47:AJ47,LTA!F$101:AJ$101,LTA!F$104:AJ$104)</f>
        <v>172.25</v>
      </c>
      <c r="U47" s="78">
        <f>SUMPRODUCT(LTA!F47:AJ47,LTA!F$102:AJ$102,LTA!F$104:AJ$104)</f>
        <v>103.33000000000001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76.55</v>
      </c>
      <c r="AB47" s="117">
        <f>-STOA!O47</f>
        <v>-369.51</v>
      </c>
      <c r="AC47">
        <f t="shared" si="0"/>
        <v>13.400691569888703</v>
      </c>
      <c r="AD47">
        <f t="shared" si="1"/>
        <v>767.10461174401007</v>
      </c>
      <c r="AE47">
        <f>'IDT-1'!C47</f>
        <v>0</v>
      </c>
      <c r="AF47" s="26"/>
      <c r="AG47">
        <f t="shared" si="2"/>
        <v>767.10461174401007</v>
      </c>
      <c r="AI47" s="75">
        <f>PXIL!I47</f>
        <v>0</v>
      </c>
      <c r="AJ47" s="75">
        <f>PXIL!O47</f>
        <v>0</v>
      </c>
      <c r="AK47" s="75">
        <f>RTM_IEX!I47</f>
        <v>38.53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8.3426642738818337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667.81883607449731</v>
      </c>
      <c r="P48" s="77">
        <v>34.04</v>
      </c>
      <c r="Q48" s="77">
        <v>19.57</v>
      </c>
      <c r="R48" s="80">
        <v>26.3</v>
      </c>
      <c r="S48" s="80">
        <v>0</v>
      </c>
      <c r="T48" s="78">
        <f>SUMPRODUCT(LTA!F48:AJ48,LTA!F$101:AJ$101,LTA!F$104:AJ$104)</f>
        <v>172.81</v>
      </c>
      <c r="U48" s="78">
        <f>SUMPRODUCT(LTA!F48:AJ48,LTA!F$102:AJ$102,LTA!F$104:AJ$104)</f>
        <v>103.32000000000001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78.349999999999994</v>
      </c>
      <c r="AB48" s="117">
        <f>-STOA!O48</f>
        <v>-369.51</v>
      </c>
      <c r="AC48">
        <f t="shared" si="0"/>
        <v>13.392474103792129</v>
      </c>
      <c r="AD48">
        <f t="shared" si="1"/>
        <v>766.17902624458691</v>
      </c>
      <c r="AE48">
        <f>'IDT-1'!C48</f>
        <v>0</v>
      </c>
      <c r="AF48" s="26"/>
      <c r="AG48">
        <f t="shared" si="2"/>
        <v>766.17902624458691</v>
      </c>
      <c r="AI48" s="75">
        <f>PXIL!I48</f>
        <v>0</v>
      </c>
      <c r="AJ48" s="75">
        <f>PXIL!O48</f>
        <v>0</v>
      </c>
      <c r="AK48" s="75">
        <f>RTM_IEX!I48</f>
        <v>38.53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8.3426642738818337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670.69467112260179</v>
      </c>
      <c r="P49" s="77">
        <v>34.04</v>
      </c>
      <c r="Q49" s="77">
        <v>19.57</v>
      </c>
      <c r="R49" s="80">
        <v>26.3</v>
      </c>
      <c r="S49" s="80">
        <v>0</v>
      </c>
      <c r="T49" s="78">
        <f>SUMPRODUCT(LTA!F49:AJ49,LTA!F$101:AJ$101,LTA!F$104:AJ$104)</f>
        <v>172.98</v>
      </c>
      <c r="U49" s="78">
        <f>SUMPRODUCT(LTA!F49:AJ49,LTA!F$102:AJ$102,LTA!F$104:AJ$104)</f>
        <v>103.30000000000001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78.949999999999989</v>
      </c>
      <c r="AB49" s="117">
        <f>-STOA!O49</f>
        <v>-369.51</v>
      </c>
      <c r="AC49">
        <f t="shared" si="0"/>
        <v>13.381965452215448</v>
      </c>
      <c r="AD49">
        <f t="shared" si="1"/>
        <v>764.99536994426819</v>
      </c>
      <c r="AE49">
        <f>'IDT-1'!C49</f>
        <v>0</v>
      </c>
      <c r="AF49" s="26"/>
      <c r="AG49">
        <f t="shared" si="2"/>
        <v>764.99536994426819</v>
      </c>
      <c r="AI49" s="75">
        <f>PXIL!I49</f>
        <v>0</v>
      </c>
      <c r="AJ49" s="75">
        <f>PXIL!O49</f>
        <v>0</v>
      </c>
      <c r="AK49" s="75">
        <f>RTM_IEX!I49</f>
        <v>33.71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8.3426642738818337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668.29363351169184</v>
      </c>
      <c r="P50" s="77">
        <v>34.04</v>
      </c>
      <c r="Q50" s="77">
        <v>19.57</v>
      </c>
      <c r="R50" s="80">
        <v>26.3</v>
      </c>
      <c r="S50" s="80">
        <v>0</v>
      </c>
      <c r="T50" s="78">
        <f>SUMPRODUCT(LTA!F50:AJ50,LTA!F$101:AJ$101,LTA!F$104:AJ$104)</f>
        <v>172.82</v>
      </c>
      <c r="U50" s="78">
        <f>SUMPRODUCT(LTA!F50:AJ50,LTA!F$102:AJ$102,LTA!F$104:AJ$104)</f>
        <v>103.28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79.849999999999994</v>
      </c>
      <c r="AB50" s="117">
        <f>-STOA!O50</f>
        <v>-369.51</v>
      </c>
      <c r="AC50">
        <f t="shared" si="0"/>
        <v>13.34174032123944</v>
      </c>
      <c r="AD50">
        <f t="shared" si="1"/>
        <v>760.46455746433412</v>
      </c>
      <c r="AE50">
        <f>'IDT-1'!C50</f>
        <v>0</v>
      </c>
      <c r="AF50" s="26"/>
      <c r="AG50">
        <f t="shared" si="2"/>
        <v>760.46455746433412</v>
      </c>
      <c r="AI50" s="75">
        <f>PXIL!I50</f>
        <v>0</v>
      </c>
      <c r="AJ50" s="75">
        <f>PXIL!O50</f>
        <v>0</v>
      </c>
      <c r="AK50" s="75">
        <f>RTM_IEX!I50</f>
        <v>30.82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8.3426642738818337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668.29440803282057</v>
      </c>
      <c r="P51" s="77">
        <v>34.04</v>
      </c>
      <c r="Q51" s="77">
        <v>19.57</v>
      </c>
      <c r="R51" s="80">
        <v>26.3</v>
      </c>
      <c r="S51" s="80">
        <v>0</v>
      </c>
      <c r="T51" s="78">
        <f>SUMPRODUCT(LTA!F51:AJ51,LTA!F$101:AJ$101,LTA!F$104:AJ$104)</f>
        <v>172.53</v>
      </c>
      <c r="U51" s="78">
        <f>SUMPRODUCT(LTA!F51:AJ51,LTA!F$102:AJ$102,LTA!F$104:AJ$104)</f>
        <v>103.29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81.349999999999994</v>
      </c>
      <c r="AB51" s="117">
        <f>-STOA!O51</f>
        <v>-369.51</v>
      </c>
      <c r="AC51">
        <f t="shared" si="0"/>
        <v>13.293171137025373</v>
      </c>
      <c r="AD51">
        <f t="shared" si="1"/>
        <v>754.99390116967686</v>
      </c>
      <c r="AE51">
        <f>'IDT-1'!C51</f>
        <v>0</v>
      </c>
      <c r="AF51" s="26"/>
      <c r="AG51">
        <f t="shared" si="2"/>
        <v>754.99390116967686</v>
      </c>
      <c r="AI51" s="75">
        <f>PXIL!I51</f>
        <v>0</v>
      </c>
      <c r="AJ51" s="75">
        <f>PXIL!O51</f>
        <v>0</v>
      </c>
      <c r="AK51" s="75">
        <f>RTM_IEX!I51</f>
        <v>24.08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8.3426642738818337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668.2934225997343</v>
      </c>
      <c r="P52" s="77">
        <v>34.04</v>
      </c>
      <c r="Q52" s="77">
        <v>19.57</v>
      </c>
      <c r="R52" s="80">
        <v>26.3</v>
      </c>
      <c r="S52" s="80">
        <v>0</v>
      </c>
      <c r="T52" s="78">
        <f>SUMPRODUCT(LTA!F52:AJ52,LTA!F$101:AJ$101,LTA!F$104:AJ$104)</f>
        <v>172.33</v>
      </c>
      <c r="U52" s="78">
        <f>SUMPRODUCT(LTA!F52:AJ52,LTA!F$102:AJ$102,LTA!F$104:AJ$104)</f>
        <v>103.29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81.349999999999994</v>
      </c>
      <c r="AB52" s="117">
        <f>-STOA!O52</f>
        <v>-369.51</v>
      </c>
      <c r="AC52">
        <f t="shared" si="0"/>
        <v>13.291402465214215</v>
      </c>
      <c r="AD52">
        <f t="shared" si="1"/>
        <v>754.79468440840196</v>
      </c>
      <c r="AE52">
        <f>'IDT-1'!C52</f>
        <v>0</v>
      </c>
      <c r="AF52" s="26"/>
      <c r="AG52">
        <f t="shared" si="2"/>
        <v>754.79468440840196</v>
      </c>
      <c r="AI52" s="75">
        <f>PXIL!I52</f>
        <v>0</v>
      </c>
      <c r="AJ52" s="75">
        <f>PXIL!O52</f>
        <v>0</v>
      </c>
      <c r="AK52" s="75">
        <f>RTM_IEX!I52</f>
        <v>24.08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8.3426642738818337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665.06230830709933</v>
      </c>
      <c r="P53" s="77">
        <v>34.04</v>
      </c>
      <c r="Q53" s="77">
        <v>19.57</v>
      </c>
      <c r="R53" s="80">
        <v>26.3</v>
      </c>
      <c r="S53" s="80">
        <v>0</v>
      </c>
      <c r="T53" s="78">
        <f>SUMPRODUCT(LTA!F53:AJ53,LTA!F$101:AJ$101,LTA!F$104:AJ$104)</f>
        <v>172.48</v>
      </c>
      <c r="U53" s="78">
        <f>SUMPRODUCT(LTA!F53:AJ53,LTA!F$102:AJ$102,LTA!F$104:AJ$104)</f>
        <v>103.32000000000001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82.85</v>
      </c>
      <c r="AB53" s="117">
        <f>-STOA!O53</f>
        <v>-369.51</v>
      </c>
      <c r="AC53">
        <f t="shared" si="0"/>
        <v>13.193008659439027</v>
      </c>
      <c r="AD53">
        <f t="shared" si="1"/>
        <v>743.71196392154218</v>
      </c>
      <c r="AE53">
        <f>'IDT-1'!C53</f>
        <v>0</v>
      </c>
      <c r="AF53" s="26"/>
      <c r="AG53">
        <f t="shared" si="2"/>
        <v>743.71196392154218</v>
      </c>
      <c r="AI53" s="75">
        <f>PXIL!I53</f>
        <v>0</v>
      </c>
      <c r="AJ53" s="75">
        <f>PXIL!O53</f>
        <v>0</v>
      </c>
      <c r="AK53" s="75">
        <f>RTM_IEX!I53</f>
        <v>14.45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8.3426642738818337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665.06205491888318</v>
      </c>
      <c r="P54" s="77">
        <v>34.04</v>
      </c>
      <c r="Q54" s="77">
        <v>19.57</v>
      </c>
      <c r="R54" s="80">
        <v>26.3</v>
      </c>
      <c r="S54" s="80">
        <v>0</v>
      </c>
      <c r="T54" s="78">
        <f>SUMPRODUCT(LTA!F54:AJ54,LTA!F$101:AJ$101,LTA!F$104:AJ$104)</f>
        <v>172.39000000000001</v>
      </c>
      <c r="U54" s="78">
        <f>SUMPRODUCT(LTA!F54:AJ54,LTA!F$102:AJ$102,LTA!F$104:AJ$104)</f>
        <v>103.31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82.85</v>
      </c>
      <c r="AB54" s="117">
        <f>-STOA!O54</f>
        <v>-369.51</v>
      </c>
      <c r="AC54">
        <f t="shared" si="0"/>
        <v>13.064966429622723</v>
      </c>
      <c r="AD54">
        <f t="shared" si="1"/>
        <v>729.28975276314213</v>
      </c>
      <c r="AE54">
        <f>'IDT-1'!C54</f>
        <v>0</v>
      </c>
      <c r="AF54" s="26"/>
      <c r="AG54">
        <f t="shared" si="2"/>
        <v>729.28975276314213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8.3426642738818337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623.78021905648438</v>
      </c>
      <c r="P55" s="77">
        <v>34.04</v>
      </c>
      <c r="Q55" s="77">
        <v>19.57</v>
      </c>
      <c r="R55" s="80">
        <v>26.3</v>
      </c>
      <c r="S55" s="80">
        <v>0</v>
      </c>
      <c r="T55" s="78">
        <f>SUMPRODUCT(LTA!F55:AJ55,LTA!F$101:AJ$101,LTA!F$104:AJ$104)</f>
        <v>172.60999999999999</v>
      </c>
      <c r="U55" s="78">
        <f>SUMPRODUCT(LTA!F55:AJ55,LTA!F$102:AJ$102,LTA!F$104:AJ$104)</f>
        <v>103.29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82.85</v>
      </c>
      <c r="AB55" s="117">
        <f>-STOA!O55</f>
        <v>-369.51</v>
      </c>
      <c r="AC55">
        <f t="shared" si="0"/>
        <v>13.042510274033614</v>
      </c>
      <c r="AD55">
        <f t="shared" si="1"/>
        <v>726.76037305633247</v>
      </c>
      <c r="AE55">
        <f>'IDT-1'!C55</f>
        <v>0</v>
      </c>
      <c r="AF55" s="26"/>
      <c r="AG55">
        <f t="shared" si="2"/>
        <v>726.76037305633247</v>
      </c>
      <c r="AI55" s="75">
        <f>PXIL!I55</f>
        <v>0</v>
      </c>
      <c r="AJ55" s="75">
        <f>PXIL!O55</f>
        <v>0</v>
      </c>
      <c r="AK55" s="75">
        <f>RTM_IEX!I55</f>
        <v>38.53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8.3426642738818337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604.84182788883254</v>
      </c>
      <c r="P56" s="77">
        <v>34.04</v>
      </c>
      <c r="Q56" s="77">
        <v>19.57</v>
      </c>
      <c r="R56" s="80">
        <v>26.3</v>
      </c>
      <c r="S56" s="80">
        <v>0</v>
      </c>
      <c r="T56" s="78">
        <f>SUMPRODUCT(LTA!F56:AJ56,LTA!F$101:AJ$101,LTA!F$104:AJ$104)</f>
        <v>172.60999999999999</v>
      </c>
      <c r="U56" s="78">
        <f>SUMPRODUCT(LTA!F56:AJ56,LTA!F$102:AJ$102,LTA!F$104:AJ$104)</f>
        <v>103.27000000000001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82.85</v>
      </c>
      <c r="AB56" s="117">
        <f>-STOA!O56</f>
        <v>-369.51</v>
      </c>
      <c r="AC56">
        <f t="shared" si="0"/>
        <v>12.790932431758279</v>
      </c>
      <c r="AD56">
        <f t="shared" si="1"/>
        <v>698.42355973095596</v>
      </c>
      <c r="AE56">
        <f>'IDT-1'!C56</f>
        <v>0</v>
      </c>
      <c r="AF56" s="26"/>
      <c r="AG56">
        <f t="shared" si="2"/>
        <v>698.42355973095596</v>
      </c>
      <c r="AI56" s="75">
        <f>PXIL!I56</f>
        <v>0</v>
      </c>
      <c r="AJ56" s="75">
        <f>PXIL!O56</f>
        <v>0</v>
      </c>
      <c r="AK56" s="75">
        <f>RTM_IEX!I56</f>
        <v>28.9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8.3426642738818337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617.99033458370309</v>
      </c>
      <c r="P57" s="77">
        <v>34.04</v>
      </c>
      <c r="Q57" s="77">
        <v>19.57</v>
      </c>
      <c r="R57" s="80">
        <v>26.3</v>
      </c>
      <c r="S57" s="80">
        <v>0</v>
      </c>
      <c r="T57" s="78">
        <f>SUMPRODUCT(LTA!F57:AJ57,LTA!F$101:AJ$101,LTA!F$104:AJ$104)</f>
        <v>172.73999999999998</v>
      </c>
      <c r="U57" s="78">
        <f>SUMPRODUCT(LTA!F57:AJ57,LTA!F$102:AJ$102,LTA!F$104:AJ$104)</f>
        <v>103.31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79.849999999999994</v>
      </c>
      <c r="AB57" s="117">
        <f>-STOA!O57</f>
        <v>-369.51</v>
      </c>
      <c r="AC57">
        <f t="shared" si="0"/>
        <v>12.62741529067314</v>
      </c>
      <c r="AD57">
        <f t="shared" si="1"/>
        <v>680.0055835669117</v>
      </c>
      <c r="AE57">
        <f>'IDT-1'!C57</f>
        <v>0</v>
      </c>
      <c r="AF57" s="26"/>
      <c r="AG57">
        <f t="shared" si="2"/>
        <v>680.0055835669117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8.3426642738818337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618.07268439991344</v>
      </c>
      <c r="P58" s="77">
        <v>34.04</v>
      </c>
      <c r="Q58" s="77">
        <v>19.57</v>
      </c>
      <c r="R58" s="80">
        <v>26.3</v>
      </c>
      <c r="S58" s="80">
        <v>0</v>
      </c>
      <c r="T58" s="78">
        <f>SUMPRODUCT(LTA!F58:AJ58,LTA!F$101:AJ$101,LTA!F$104:AJ$104)</f>
        <v>172.75</v>
      </c>
      <c r="U58" s="78">
        <f>SUMPRODUCT(LTA!F58:AJ58,LTA!F$102:AJ$102,LTA!F$104:AJ$104)</f>
        <v>103.31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79.849999999999994</v>
      </c>
      <c r="AB58" s="117">
        <f>-STOA!O58</f>
        <v>-369.51</v>
      </c>
      <c r="AC58">
        <f t="shared" si="0"/>
        <v>12.628227969055791</v>
      </c>
      <c r="AD58">
        <f t="shared" si="1"/>
        <v>680.09712070473938</v>
      </c>
      <c r="AE58">
        <f>'IDT-1'!C58</f>
        <v>0</v>
      </c>
      <c r="AF58" s="26"/>
      <c r="AG58">
        <f t="shared" si="2"/>
        <v>680.09712070473938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8.3426642738818337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625.30184640878588</v>
      </c>
      <c r="P59" s="77">
        <v>34.04</v>
      </c>
      <c r="Q59" s="77">
        <v>19.57</v>
      </c>
      <c r="R59" s="80">
        <v>26.3</v>
      </c>
      <c r="S59" s="80">
        <v>0</v>
      </c>
      <c r="T59" s="78">
        <f>SUMPRODUCT(LTA!F59:AJ59,LTA!F$101:AJ$101,LTA!F$104:AJ$104)</f>
        <v>172.87</v>
      </c>
      <c r="U59" s="78">
        <f>SUMPRODUCT(LTA!F59:AJ59,LTA!F$102:AJ$102,LTA!F$104:AJ$104)</f>
        <v>103.29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78.349999999999994</v>
      </c>
      <c r="AB59" s="117">
        <f>-STOA!O59</f>
        <v>-369.51</v>
      </c>
      <c r="AC59">
        <f t="shared" si="0"/>
        <v>12.679524594733866</v>
      </c>
      <c r="AD59">
        <f t="shared" si="1"/>
        <v>685.87498608793373</v>
      </c>
      <c r="AE59">
        <f>'IDT-1'!C59</f>
        <v>0</v>
      </c>
      <c r="AF59" s="26"/>
      <c r="AG59">
        <f t="shared" si="2"/>
        <v>685.87498608793373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8.3426642738818337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625.40326307190958</v>
      </c>
      <c r="P60" s="77">
        <v>34.04</v>
      </c>
      <c r="Q60" s="77">
        <v>19.57</v>
      </c>
      <c r="R60" s="80">
        <v>26.3</v>
      </c>
      <c r="S60" s="80">
        <v>0</v>
      </c>
      <c r="T60" s="78">
        <f>SUMPRODUCT(LTA!F60:AJ60,LTA!F$101:AJ$101,LTA!F$104:AJ$104)</f>
        <v>172.11999999999998</v>
      </c>
      <c r="U60" s="78">
        <f>SUMPRODUCT(LTA!F60:AJ60,LTA!F$102:AJ$102,LTA!F$104:AJ$104)</f>
        <v>103.32000000000001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76.849999999999994</v>
      </c>
      <c r="AB60" s="117">
        <f>-STOA!O60</f>
        <v>-369.51</v>
      </c>
      <c r="AC60">
        <f t="shared" si="0"/>
        <v>12.660881061369357</v>
      </c>
      <c r="AD60">
        <f t="shared" si="1"/>
        <v>683.77504628442216</v>
      </c>
      <c r="AE60">
        <f>'IDT-1'!C60</f>
        <v>0</v>
      </c>
      <c r="AF60" s="26"/>
      <c r="AG60">
        <f t="shared" si="2"/>
        <v>683.77504628442216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8.2474654886802874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-0.71226114649681538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624.86306958790965</v>
      </c>
      <c r="P61" s="77">
        <v>34.04</v>
      </c>
      <c r="Q61" s="77">
        <v>19.57</v>
      </c>
      <c r="R61" s="80">
        <v>26.3</v>
      </c>
      <c r="S61" s="80">
        <v>0</v>
      </c>
      <c r="T61" s="78">
        <f>SUMPRODUCT(LTA!F61:AJ61,LTA!F$101:AJ$101,LTA!F$104:AJ$104)</f>
        <v>170.23</v>
      </c>
      <c r="U61" s="78">
        <f>SUMPRODUCT(LTA!F61:AJ61,LTA!F$102:AJ$102,LTA!F$104:AJ$104)</f>
        <v>103.29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74.75</v>
      </c>
      <c r="AB61" s="117">
        <f>-STOA!O61</f>
        <v>-369.51</v>
      </c>
      <c r="AC61">
        <f t="shared" si="0"/>
        <v>12.62623715468809</v>
      </c>
      <c r="AD61">
        <f t="shared" si="1"/>
        <v>678.44203677540497</v>
      </c>
      <c r="AE61">
        <f>'IDT-1'!C61</f>
        <v>0</v>
      </c>
      <c r="AF61" s="26"/>
      <c r="AG61">
        <f t="shared" si="2"/>
        <v>678.44203677540497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8.2474654886802874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-0.71226114649681538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624.86306958790965</v>
      </c>
      <c r="P62" s="77">
        <v>34.04</v>
      </c>
      <c r="Q62" s="77">
        <v>19.57</v>
      </c>
      <c r="R62" s="80">
        <v>26.3</v>
      </c>
      <c r="S62" s="80">
        <v>0</v>
      </c>
      <c r="T62" s="78">
        <f>SUMPRODUCT(LTA!F62:AJ62,LTA!F$101:AJ$101,LTA!F$104:AJ$104)</f>
        <v>168.22</v>
      </c>
      <c r="U62" s="78">
        <f>SUMPRODUCT(LTA!F62:AJ62,LTA!F$102:AJ$102,LTA!F$104:AJ$104)</f>
        <v>103.26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71.75</v>
      </c>
      <c r="AB62" s="117">
        <f>-STOA!O62</f>
        <v>-369.51</v>
      </c>
      <c r="AC62">
        <f t="shared" si="0"/>
        <v>12.58188515468809</v>
      </c>
      <c r="AD62">
        <f t="shared" si="1"/>
        <v>673.44638877540501</v>
      </c>
      <c r="AE62">
        <f>'IDT-1'!C62</f>
        <v>0</v>
      </c>
      <c r="AF62" s="26"/>
      <c r="AG62">
        <f t="shared" si="2"/>
        <v>673.44638877540501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17.896922216004477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-0.71226114649681538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642.06205198436089</v>
      </c>
      <c r="P63" s="77">
        <v>34.04</v>
      </c>
      <c r="Q63" s="77">
        <v>19.57</v>
      </c>
      <c r="R63" s="80">
        <v>26.3</v>
      </c>
      <c r="S63" s="80">
        <v>0</v>
      </c>
      <c r="T63" s="78">
        <f>SUMPRODUCT(LTA!F63:AJ63,LTA!F$101:AJ$101,LTA!F$104:AJ$104)</f>
        <v>165.21</v>
      </c>
      <c r="U63" s="78">
        <f>SUMPRODUCT(LTA!F63:AJ63,LTA!F$102:AJ$102,LTA!F$104:AJ$104)</f>
        <v>103.26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70.25</v>
      </c>
      <c r="AB63" s="117">
        <f>-STOA!O63</f>
        <v>-369.51</v>
      </c>
      <c r="AC63">
        <f t="shared" si="0"/>
        <v>12.778463418977312</v>
      </c>
      <c r="AD63">
        <f t="shared" si="1"/>
        <v>695.58824963489121</v>
      </c>
      <c r="AE63">
        <f>'IDT-1'!C63</f>
        <v>0</v>
      </c>
      <c r="AF63" s="26"/>
      <c r="AG63">
        <f t="shared" si="2"/>
        <v>695.58824963489121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17.896922216004477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-0.71226114649681538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646.87350175537779</v>
      </c>
      <c r="P64" s="77">
        <v>34.04</v>
      </c>
      <c r="Q64" s="77">
        <v>19.57</v>
      </c>
      <c r="R64" s="80">
        <v>26.3</v>
      </c>
      <c r="S64" s="80">
        <v>0</v>
      </c>
      <c r="T64" s="78">
        <f>SUMPRODUCT(LTA!F64:AJ64,LTA!F$101:AJ$101,LTA!F$104:AJ$104)</f>
        <v>158.79999999999998</v>
      </c>
      <c r="U64" s="78">
        <f>SUMPRODUCT(LTA!F64:AJ64,LTA!F$102:AJ$102,LTA!F$104:AJ$104)</f>
        <v>103.30000000000001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63.95</v>
      </c>
      <c r="AB64" s="117">
        <f>-STOA!O64</f>
        <v>-369.51</v>
      </c>
      <c r="AC64">
        <f t="shared" si="0"/>
        <v>12.789211324662018</v>
      </c>
      <c r="AD64">
        <f t="shared" si="1"/>
        <v>678.7189515002234</v>
      </c>
      <c r="AE64">
        <f>'IDT-1'!C64</f>
        <v>0</v>
      </c>
      <c r="AF64" s="26"/>
      <c r="AG64">
        <f t="shared" si="2"/>
        <v>678.7189515002234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17.896922216004477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-0.71226114649681538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652.55323073393868</v>
      </c>
      <c r="P65" s="77">
        <v>34.04</v>
      </c>
      <c r="Q65" s="77">
        <v>19.57</v>
      </c>
      <c r="R65" s="80">
        <v>26.3</v>
      </c>
      <c r="S65" s="80">
        <v>0</v>
      </c>
      <c r="T65" s="78">
        <f>SUMPRODUCT(LTA!F65:AJ65,LTA!F$101:AJ$101,LTA!F$104:AJ$104)</f>
        <v>153.02000000000001</v>
      </c>
      <c r="U65" s="78">
        <f>SUMPRODUCT(LTA!F65:AJ65,LTA!F$102:AJ$102,LTA!F$104:AJ$104)</f>
        <v>103.31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60.35</v>
      </c>
      <c r="AB65" s="117">
        <f>-STOA!O65</f>
        <v>-369.51</v>
      </c>
      <c r="AC65">
        <f t="shared" si="0"/>
        <v>12.738980684628961</v>
      </c>
      <c r="AD65">
        <f t="shared" si="1"/>
        <v>677.07891111881725</v>
      </c>
      <c r="AE65">
        <f>'IDT-1'!C65</f>
        <v>0</v>
      </c>
      <c r="AF65" s="26"/>
      <c r="AG65">
        <f t="shared" si="2"/>
        <v>677.07891111881725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17.896922216004477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-0.71226114649681538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665.514392448683</v>
      </c>
      <c r="P66" s="77">
        <v>34.04</v>
      </c>
      <c r="Q66" s="77">
        <v>19.57</v>
      </c>
      <c r="R66" s="80">
        <v>26.3</v>
      </c>
      <c r="S66" s="80">
        <v>0</v>
      </c>
      <c r="T66" s="78">
        <f>SUMPRODUCT(LTA!F66:AJ66,LTA!F$101:AJ$101,LTA!F$104:AJ$104)</f>
        <v>146.53</v>
      </c>
      <c r="U66" s="78">
        <f>SUMPRODUCT(LTA!F66:AJ66,LTA!F$102:AJ$102,LTA!F$104:AJ$104)</f>
        <v>103.30000000000001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56.75</v>
      </c>
      <c r="AB66" s="117">
        <f>-STOA!O66</f>
        <v>-369.51</v>
      </c>
      <c r="AC66">
        <f t="shared" si="0"/>
        <v>13.281987840729204</v>
      </c>
      <c r="AD66">
        <f t="shared" si="1"/>
        <v>692.03706567746133</v>
      </c>
      <c r="AE66">
        <f>'IDT-1'!C66</f>
        <v>-12</v>
      </c>
      <c r="AF66" s="26"/>
      <c r="AG66">
        <f t="shared" si="2"/>
        <v>680.03706567746133</v>
      </c>
      <c r="AI66" s="75">
        <f>PXIL!I66</f>
        <v>0</v>
      </c>
      <c r="AJ66" s="75">
        <f>PXIL!O66</f>
        <v>0</v>
      </c>
      <c r="AK66" s="75">
        <f>RTM_IEX!I66</f>
        <v>35.64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17.896922216004477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-0.71226114649681538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666.57980987364431</v>
      </c>
      <c r="P67" s="77">
        <v>34.04</v>
      </c>
      <c r="Q67" s="77">
        <v>19.57</v>
      </c>
      <c r="R67" s="80">
        <v>26.3</v>
      </c>
      <c r="S67" s="80">
        <v>0</v>
      </c>
      <c r="T67" s="78">
        <f>SUMPRODUCT(LTA!F67:AJ67,LTA!F$101:AJ$101,LTA!F$104:AJ$104)</f>
        <v>134.85</v>
      </c>
      <c r="U67" s="78">
        <f>SUMPRODUCT(LTA!F67:AJ67,LTA!F$102:AJ$102,LTA!F$104:AJ$104)</f>
        <v>103.28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51.95</v>
      </c>
      <c r="AB67" s="117">
        <f>-STOA!O67</f>
        <v>-369.51</v>
      </c>
      <c r="AC67">
        <f t="shared" si="0"/>
        <v>12.862835688403006</v>
      </c>
      <c r="AD67">
        <f t="shared" si="1"/>
        <v>705.09163525474901</v>
      </c>
      <c r="AE67">
        <f>'IDT-1'!C67</f>
        <v>-20</v>
      </c>
      <c r="AF67" s="26"/>
      <c r="AG67">
        <f t="shared" si="2"/>
        <v>685.09163525474901</v>
      </c>
      <c r="AI67" s="75">
        <f>PXIL!I67</f>
        <v>0</v>
      </c>
      <c r="AJ67" s="75">
        <f>PXIL!O67</f>
        <v>0</v>
      </c>
      <c r="AK67" s="75">
        <f>RTM_IEX!I67</f>
        <v>33.71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17.896922216004477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-0.71226114649681538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666.57981031922156</v>
      </c>
      <c r="P68" s="77">
        <v>34.04</v>
      </c>
      <c r="Q68" s="77">
        <v>19.57</v>
      </c>
      <c r="R68" s="80">
        <v>26.3</v>
      </c>
      <c r="S68" s="80">
        <v>0</v>
      </c>
      <c r="T68" s="78">
        <f>SUMPRODUCT(LTA!F68:AJ68,LTA!F$101:AJ$101,LTA!F$104:AJ$104)</f>
        <v>126.67999999999999</v>
      </c>
      <c r="U68" s="78">
        <f>SUMPRODUCT(LTA!F68:AJ68,LTA!F$102:AJ$102,LTA!F$104:AJ$104)</f>
        <v>103.26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46.85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12.745883692324085</v>
      </c>
      <c r="AD68">
        <f t="shared" ref="AD68:AD98" si="4">SUM(B68:AB68,AI68:AR68)-AC68</f>
        <v>691.9185876964051</v>
      </c>
      <c r="AE68">
        <f>'IDT-1'!C68</f>
        <v>-10</v>
      </c>
      <c r="AF68" s="26"/>
      <c r="AG68">
        <f t="shared" ref="AG68:AG98" si="5">SUM(AD68:AF68)</f>
        <v>681.9185876964051</v>
      </c>
      <c r="AI68" s="75">
        <f>PXIL!I68</f>
        <v>0</v>
      </c>
      <c r="AJ68" s="75">
        <f>PXIL!O68</f>
        <v>0</v>
      </c>
      <c r="AK68" s="75">
        <f>RTM_IEX!I68</f>
        <v>33.71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17.896922216004477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-0.71226114649681538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668.21407631262173</v>
      </c>
      <c r="P69" s="77">
        <v>34.04</v>
      </c>
      <c r="Q69" s="77">
        <v>19.57</v>
      </c>
      <c r="R69" s="80">
        <v>26.3</v>
      </c>
      <c r="S69" s="80">
        <v>0</v>
      </c>
      <c r="T69" s="78">
        <f>SUMPRODUCT(LTA!F69:AJ69,LTA!F$101:AJ$101,LTA!F$104:AJ$104)</f>
        <v>113.87</v>
      </c>
      <c r="U69" s="78">
        <f>SUMPRODUCT(LTA!F69:AJ69,LTA!F$102:AJ$102,LTA!F$104:AJ$104)</f>
        <v>103.29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40.25</v>
      </c>
      <c r="AB69" s="117">
        <f>-STOA!O69</f>
        <v>-369.51</v>
      </c>
      <c r="AC69">
        <f t="shared" si="3"/>
        <v>12.691449233066008</v>
      </c>
      <c r="AD69">
        <f t="shared" si="4"/>
        <v>685.78728814906333</v>
      </c>
      <c r="AE69">
        <f>'IDT-1'!C69</f>
        <v>0</v>
      </c>
      <c r="AF69" s="26"/>
      <c r="AG69">
        <f t="shared" si="5"/>
        <v>685.78728814906333</v>
      </c>
      <c r="AI69" s="75">
        <f>PXIL!I69</f>
        <v>0</v>
      </c>
      <c r="AJ69" s="75">
        <f>PXIL!O69</f>
        <v>0</v>
      </c>
      <c r="AK69" s="75">
        <f>RTM_IEX!I69</f>
        <v>45.27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17.896922216004477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-0.71226114649681538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669.50362621182171</v>
      </c>
      <c r="P70" s="77">
        <v>34.04</v>
      </c>
      <c r="Q70" s="77">
        <v>19.57</v>
      </c>
      <c r="R70" s="80">
        <v>26.3</v>
      </c>
      <c r="S70" s="80">
        <v>0</v>
      </c>
      <c r="T70" s="78">
        <f>SUMPRODUCT(LTA!F70:AJ70,LTA!F$101:AJ$101,LTA!F$104:AJ$104)</f>
        <v>99.149999999999991</v>
      </c>
      <c r="U70" s="78">
        <f>SUMPRODUCT(LTA!F70:AJ70,LTA!F$102:AJ$102,LTA!F$104:AJ$104)</f>
        <v>103.33000000000001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34.85</v>
      </c>
      <c r="AB70" s="117">
        <f>-STOA!O70</f>
        <v>-369.51</v>
      </c>
      <c r="AC70">
        <f t="shared" si="3"/>
        <v>12.754981272178968</v>
      </c>
      <c r="AD70">
        <f t="shared" si="4"/>
        <v>692.94330600915043</v>
      </c>
      <c r="AE70">
        <f>'IDT-1'!C70</f>
        <v>0</v>
      </c>
      <c r="AF70" s="26"/>
      <c r="AG70">
        <f t="shared" si="5"/>
        <v>692.94330600915043</v>
      </c>
      <c r="AI70" s="75">
        <f>PXIL!I70</f>
        <v>0</v>
      </c>
      <c r="AJ70" s="75">
        <f>PXIL!O70</f>
        <v>0</v>
      </c>
      <c r="AK70" s="75">
        <f>RTM_IEX!I70</f>
        <v>71.28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17.896922216004477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-0.71226114649681538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673.25001767397941</v>
      </c>
      <c r="P71" s="77">
        <v>34.04</v>
      </c>
      <c r="Q71" s="77">
        <v>19.57</v>
      </c>
      <c r="R71" s="80">
        <v>26.3</v>
      </c>
      <c r="S71" s="80">
        <v>0</v>
      </c>
      <c r="T71" s="78">
        <f>SUMPRODUCT(LTA!F71:AJ71,LTA!F$101:AJ$101,LTA!F$104:AJ$104)</f>
        <v>91.850000000000009</v>
      </c>
      <c r="U71" s="78">
        <f>SUMPRODUCT(LTA!F71:AJ71,LTA!F$102:AJ$102,LTA!F$104:AJ$104)</f>
        <v>108.28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27.35</v>
      </c>
      <c r="AB71" s="117">
        <f>-STOA!O71</f>
        <v>-369.51</v>
      </c>
      <c r="AC71">
        <f t="shared" si="3"/>
        <v>12.947053517045957</v>
      </c>
      <c r="AD71">
        <f t="shared" si="4"/>
        <v>714.57762522644123</v>
      </c>
      <c r="AE71">
        <f>'IDT-1'!C71</f>
        <v>0</v>
      </c>
      <c r="AF71" s="26"/>
      <c r="AG71">
        <f t="shared" si="5"/>
        <v>714.57762522644123</v>
      </c>
      <c r="AI71" s="75">
        <f>PXIL!I71</f>
        <v>0</v>
      </c>
      <c r="AJ71" s="75">
        <f>PXIL!O71</f>
        <v>0</v>
      </c>
      <c r="AK71" s="75">
        <f>RTM_IEX!I71</f>
        <v>99.21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17.896922216004477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-0.71226114649681538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677.5738164583156</v>
      </c>
      <c r="P72" s="77">
        <v>34.04</v>
      </c>
      <c r="Q72" s="77">
        <v>19.57</v>
      </c>
      <c r="R72" s="80">
        <v>23.74</v>
      </c>
      <c r="S72" s="80">
        <v>0</v>
      </c>
      <c r="T72" s="78">
        <f>SUMPRODUCT(LTA!F72:AJ72,LTA!F$101:AJ$101,LTA!F$104:AJ$104)</f>
        <v>75.34</v>
      </c>
      <c r="U72" s="78">
        <f>SUMPRODUCT(LTA!F72:AJ72,LTA!F$102:AJ$102,LTA!F$104:AJ$104)</f>
        <v>108.11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33.71</v>
      </c>
      <c r="Z72" s="75">
        <f>IEX!O72</f>
        <v>0</v>
      </c>
      <c r="AA72" s="117">
        <f>STOA!I72</f>
        <v>19.850000000000001</v>
      </c>
      <c r="AB72" s="117">
        <f>-STOA!O72</f>
        <v>-369.51</v>
      </c>
      <c r="AC72">
        <f t="shared" si="3"/>
        <v>13.088766946348114</v>
      </c>
      <c r="AD72">
        <f t="shared" si="4"/>
        <v>730.53971058147533</v>
      </c>
      <c r="AE72">
        <f>'IDT-1'!C72</f>
        <v>0</v>
      </c>
      <c r="AF72" s="26"/>
      <c r="AG72">
        <f t="shared" si="5"/>
        <v>730.53971058147533</v>
      </c>
      <c r="AI72" s="75">
        <f>PXIL!I72</f>
        <v>0</v>
      </c>
      <c r="AJ72" s="75">
        <f>PXIL!O72</f>
        <v>0</v>
      </c>
      <c r="AK72" s="75">
        <f>RTM_IEX!I72</f>
        <v>104.02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17.896922216004477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-0.71226114649681538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685.18157155487938</v>
      </c>
      <c r="P73" s="77">
        <v>34.04</v>
      </c>
      <c r="Q73" s="77">
        <v>19.57</v>
      </c>
      <c r="R73" s="80">
        <v>11.7</v>
      </c>
      <c r="S73" s="80">
        <v>0</v>
      </c>
      <c r="T73" s="78">
        <f>SUMPRODUCT(LTA!F73:AJ73,LTA!F$101:AJ$101,LTA!F$104:AJ$104)</f>
        <v>61.35</v>
      </c>
      <c r="U73" s="78">
        <f>SUMPRODUCT(LTA!F73:AJ73,LTA!F$102:AJ$102,LTA!F$104:AJ$104)</f>
        <v>107.95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52.98</v>
      </c>
      <c r="Z73" s="75">
        <f>IEX!O73</f>
        <v>0</v>
      </c>
      <c r="AA73" s="117">
        <f>STOA!I73</f>
        <v>12.95</v>
      </c>
      <c r="AB73" s="117">
        <f>-STOA!O73</f>
        <v>-369.51</v>
      </c>
      <c r="AC73">
        <f t="shared" si="3"/>
        <v>13.084963191197875</v>
      </c>
      <c r="AD73">
        <f t="shared" si="4"/>
        <v>730.11126943318936</v>
      </c>
      <c r="AE73">
        <f>'IDT-1'!C73</f>
        <v>0</v>
      </c>
      <c r="AF73" s="26"/>
      <c r="AG73">
        <f t="shared" si="5"/>
        <v>730.11126943318936</v>
      </c>
      <c r="AI73" s="75">
        <f>PXIL!I73</f>
        <v>0</v>
      </c>
      <c r="AJ73" s="75">
        <f>PXIL!O73</f>
        <v>0</v>
      </c>
      <c r="AK73" s="75">
        <f>RTM_IEX!I73</f>
        <v>109.8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17.896922216004477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-0.71226114649681538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703.49134015384573</v>
      </c>
      <c r="P74" s="77">
        <v>34.04</v>
      </c>
      <c r="Q74" s="77">
        <v>19.57</v>
      </c>
      <c r="R74" s="80">
        <v>4.34</v>
      </c>
      <c r="S74" s="80">
        <v>0</v>
      </c>
      <c r="T74" s="78">
        <f>SUMPRODUCT(LTA!F74:AJ74,LTA!F$101:AJ$101,LTA!F$104:AJ$104)</f>
        <v>45.1</v>
      </c>
      <c r="U74" s="78">
        <f>SUMPRODUCT(LTA!F74:AJ74,LTA!F$102:AJ$102,LTA!F$104:AJ$104)</f>
        <v>107.78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77.06</v>
      </c>
      <c r="Z74" s="75">
        <f>IEX!O74</f>
        <v>0</v>
      </c>
      <c r="AA74" s="117">
        <f>STOA!I74</f>
        <v>6.46</v>
      </c>
      <c r="AB74" s="117">
        <f>-STOA!O74</f>
        <v>-369.51</v>
      </c>
      <c r="AC74">
        <f t="shared" si="3"/>
        <v>13.217049154868779</v>
      </c>
      <c r="AD74">
        <f t="shared" si="4"/>
        <v>744.98895206848476</v>
      </c>
      <c r="AE74">
        <f>'IDT-1'!C74</f>
        <v>0</v>
      </c>
      <c r="AF74" s="26"/>
      <c r="AG74">
        <f t="shared" si="5"/>
        <v>744.98895206848476</v>
      </c>
      <c r="AI74" s="75">
        <f>PXIL!I74</f>
        <v>0</v>
      </c>
      <c r="AJ74" s="75">
        <f>PXIL!O74</f>
        <v>0</v>
      </c>
      <c r="AK74" s="75">
        <f>RTM_IEX!I74</f>
        <v>112.69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18.049020705092335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-0.71226114649681538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716.20512906652118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32.700000000000003</v>
      </c>
      <c r="U75" s="78">
        <f>SUMPRODUCT(LTA!F75:AJ75,LTA!F$102:AJ$102,LTA!F$104:AJ$104)</f>
        <v>107.60000000000001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62.61</v>
      </c>
      <c r="Z75" s="75">
        <f>IEX!O75</f>
        <v>0</v>
      </c>
      <c r="AA75" s="117">
        <f>STOA!I75</f>
        <v>3.4</v>
      </c>
      <c r="AB75" s="117">
        <f>-STOA!O75</f>
        <v>-340.22</v>
      </c>
      <c r="AC75">
        <f t="shared" si="3"/>
        <v>12.623188608879197</v>
      </c>
      <c r="AD75">
        <f t="shared" si="4"/>
        <v>736.93870001623759</v>
      </c>
      <c r="AE75">
        <f>'IDT-1'!C75</f>
        <v>0</v>
      </c>
      <c r="AF75" s="26"/>
      <c r="AG75">
        <f t="shared" si="5"/>
        <v>736.93870001623759</v>
      </c>
      <c r="AI75" s="75">
        <f>PXIL!I75</f>
        <v>0</v>
      </c>
      <c r="AJ75" s="75">
        <f>PXIL!O75</f>
        <v>0</v>
      </c>
      <c r="AK75" s="75">
        <f>RTM_IEX!I75</f>
        <v>96.32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18.049020705092335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-0.71226114649681538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734.65541833690827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18.79</v>
      </c>
      <c r="U76" s="78">
        <f>SUMPRODUCT(LTA!F76:AJ76,LTA!F$102:AJ$102,LTA!F$104:AJ$104)</f>
        <v>107.5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28.9</v>
      </c>
      <c r="Z76" s="75">
        <f>IEX!O76</f>
        <v>0</v>
      </c>
      <c r="AA76" s="117">
        <f>STOA!I76</f>
        <v>37.910000000000004</v>
      </c>
      <c r="AB76" s="117">
        <f>-STOA!O76</f>
        <v>-340.22</v>
      </c>
      <c r="AC76">
        <f t="shared" si="3"/>
        <v>12.559127154458601</v>
      </c>
      <c r="AD76">
        <f t="shared" si="4"/>
        <v>729.72305074104509</v>
      </c>
      <c r="AE76">
        <f>'IDT-1'!C76</f>
        <v>0</v>
      </c>
      <c r="AF76" s="26"/>
      <c r="AG76">
        <f t="shared" si="5"/>
        <v>729.72305074104509</v>
      </c>
      <c r="AI76" s="75">
        <f>PXIL!I76</f>
        <v>0</v>
      </c>
      <c r="AJ76" s="75">
        <f>PXIL!O76</f>
        <v>0</v>
      </c>
      <c r="AK76" s="75">
        <f>RTM_IEX!I76</f>
        <v>83.8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18.049020705092335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-0.71226114649681538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743.78515440216574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14.290000000000001</v>
      </c>
      <c r="U77" s="78">
        <f>SUMPRODUCT(LTA!F77:AJ77,LTA!F$102:AJ$102,LTA!F$104:AJ$104)</f>
        <v>110.18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72.589999999999989</v>
      </c>
      <c r="AB77" s="117">
        <f>-STOA!O77</f>
        <v>-340.22</v>
      </c>
      <c r="AC77">
        <f t="shared" si="3"/>
        <v>12.657332831832868</v>
      </c>
      <c r="AD77">
        <f t="shared" si="4"/>
        <v>740.78458112892838</v>
      </c>
      <c r="AE77">
        <f>'IDT-1'!C77</f>
        <v>0</v>
      </c>
      <c r="AF77" s="26"/>
      <c r="AG77">
        <f t="shared" si="5"/>
        <v>740.78458112892838</v>
      </c>
      <c r="AI77" s="75">
        <f>PXIL!I77</f>
        <v>0</v>
      </c>
      <c r="AJ77" s="75">
        <f>PXIL!O77</f>
        <v>0</v>
      </c>
      <c r="AK77" s="75">
        <f>RTM_IEX!I77</f>
        <v>81.87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18.494309828478084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-0.71226114649681538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741.92729394961464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13.6</v>
      </c>
      <c r="U78" s="78">
        <f>SUMPRODUCT(LTA!F78:AJ78,LTA!F$102:AJ$102,LTA!F$104:AJ$104)</f>
        <v>109.84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67.77</v>
      </c>
      <c r="AB78" s="117">
        <f>-STOA!O78</f>
        <v>-340.22</v>
      </c>
      <c r="AC78">
        <f t="shared" si="3"/>
        <v>12.635838204136213</v>
      </c>
      <c r="AD78">
        <f t="shared" si="4"/>
        <v>738.3635044274597</v>
      </c>
      <c r="AE78">
        <f>'IDT-1'!C78</f>
        <v>0</v>
      </c>
      <c r="AF78" s="26"/>
      <c r="AG78">
        <f t="shared" si="5"/>
        <v>738.3635044274597</v>
      </c>
      <c r="AI78" s="75">
        <f>PXIL!I78</f>
        <v>0</v>
      </c>
      <c r="AJ78" s="75">
        <f>PXIL!O78</f>
        <v>0</v>
      </c>
      <c r="AK78" s="75">
        <f>RTM_IEX!I78</f>
        <v>86.69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18.494309828478084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-0.71226114649681538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739.08320572654964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13.51</v>
      </c>
      <c r="U79" s="78">
        <f>SUMPRODUCT(LTA!F79:AJ79,LTA!F$102:AJ$102,LTA!F$104:AJ$104)</f>
        <v>109.34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58.18</v>
      </c>
      <c r="AB79" s="117">
        <f>-STOA!O79</f>
        <v>-340.22</v>
      </c>
      <c r="AC79">
        <f t="shared" si="3"/>
        <v>12.52967422777324</v>
      </c>
      <c r="AD79">
        <f t="shared" si="4"/>
        <v>726.40558018075751</v>
      </c>
      <c r="AE79">
        <f>'IDT-1'!C79</f>
        <v>0</v>
      </c>
      <c r="AF79" s="26"/>
      <c r="AG79">
        <f t="shared" si="5"/>
        <v>726.40558018075751</v>
      </c>
      <c r="AI79" s="75">
        <f>PXIL!I79</f>
        <v>0</v>
      </c>
      <c r="AJ79" s="75">
        <f>PXIL!O79</f>
        <v>0</v>
      </c>
      <c r="AK79" s="75">
        <f>RTM_IEX!I79</f>
        <v>87.65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18.494309828478084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-0.71226114649681538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725.30648283322864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13.44</v>
      </c>
      <c r="U80" s="78">
        <f>SUMPRODUCT(LTA!F80:AJ80,LTA!F$102:AJ$102,LTA!F$104:AJ$104)</f>
        <v>108.84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58.18</v>
      </c>
      <c r="AB80" s="117">
        <f>-STOA!O80</f>
        <v>-340.22</v>
      </c>
      <c r="AC80">
        <f t="shared" si="3"/>
        <v>12.411871066312017</v>
      </c>
      <c r="AD80">
        <f t="shared" si="4"/>
        <v>713.13666044889783</v>
      </c>
      <c r="AE80">
        <f>'IDT-1'!C80</f>
        <v>0</v>
      </c>
      <c r="AF80" s="26"/>
      <c r="AG80">
        <f t="shared" si="5"/>
        <v>713.13666044889783</v>
      </c>
      <c r="AI80" s="75">
        <f>PXIL!I80</f>
        <v>0</v>
      </c>
      <c r="AJ80" s="75">
        <f>PXIL!O80</f>
        <v>0</v>
      </c>
      <c r="AK80" s="75">
        <f>RTM_IEX!I80</f>
        <v>88.61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18.494309828478084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-0.71226114649681538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711.1064795487149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13.38</v>
      </c>
      <c r="U81" s="78">
        <f>SUMPRODUCT(LTA!F81:AJ81,LTA!F$102:AJ$102,LTA!F$104:AJ$104)</f>
        <v>108.51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53.37</v>
      </c>
      <c r="AB81" s="117">
        <f>-STOA!O81</f>
        <v>-340.22</v>
      </c>
      <c r="AC81">
        <f t="shared" si="3"/>
        <v>12.300551037408296</v>
      </c>
      <c r="AD81">
        <f t="shared" si="4"/>
        <v>700.59797719328787</v>
      </c>
      <c r="AE81">
        <f>'IDT-1'!C81</f>
        <v>0</v>
      </c>
      <c r="AF81" s="26"/>
      <c r="AG81">
        <f t="shared" si="5"/>
        <v>700.59797719328787</v>
      </c>
      <c r="AI81" s="75">
        <f>PXIL!I81</f>
        <v>0</v>
      </c>
      <c r="AJ81" s="75">
        <f>PXIL!O81</f>
        <v>0</v>
      </c>
      <c r="AK81" s="75">
        <f>RTM_IEX!I81</f>
        <v>95.36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18.494309828478084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-0.71226114649681538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699.8690770261054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13.33</v>
      </c>
      <c r="U82" s="78">
        <f>SUMPRODUCT(LTA!F82:AJ82,LTA!F$102:AJ$102,LTA!F$104:AJ$104)</f>
        <v>112.01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53.37</v>
      </c>
      <c r="AB82" s="117">
        <f>-STOA!O82</f>
        <v>-340.22</v>
      </c>
      <c r="AC82">
        <f t="shared" si="3"/>
        <v>12.19805389520933</v>
      </c>
      <c r="AD82">
        <f t="shared" si="4"/>
        <v>689.05307181287731</v>
      </c>
      <c r="AE82">
        <f>'IDT-1'!C82</f>
        <v>0</v>
      </c>
      <c r="AF82" s="26"/>
      <c r="AG82">
        <f t="shared" si="5"/>
        <v>689.05307181287731</v>
      </c>
      <c r="AI82" s="75">
        <f>PXIL!I82</f>
        <v>0</v>
      </c>
      <c r="AJ82" s="75">
        <f>PXIL!O82</f>
        <v>0</v>
      </c>
      <c r="AK82" s="75">
        <f>RTM_IEX!I82</f>
        <v>91.5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18.494309828478084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-0.70000000000000007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686.59162561546498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16.39</v>
      </c>
      <c r="U83" s="78">
        <f>SUMPRODUCT(LTA!F83:AJ83,LTA!F$102:AJ$102,LTA!F$104:AJ$104)</f>
        <v>112.34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48.55</v>
      </c>
      <c r="AB83" s="117">
        <f>-STOA!O83</f>
        <v>-340.22</v>
      </c>
      <c r="AC83">
        <f t="shared" si="3"/>
        <v>11.983863466773528</v>
      </c>
      <c r="AD83">
        <f t="shared" si="4"/>
        <v>664.95207197716945</v>
      </c>
      <c r="AE83">
        <f>'IDT-1'!C83</f>
        <v>0</v>
      </c>
      <c r="AF83" s="26"/>
      <c r="AG83">
        <f t="shared" si="5"/>
        <v>664.95207197716945</v>
      </c>
      <c r="AI83" s="75">
        <f>PXIL!I83</f>
        <v>0</v>
      </c>
      <c r="AJ83" s="75">
        <f>PXIL!O83</f>
        <v>0</v>
      </c>
      <c r="AK83" s="75">
        <f>RTM_IEX!I83</f>
        <v>81.88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18.494309828478084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-0.70000000000000007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679.59853849709725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17.12</v>
      </c>
      <c r="U84" s="78">
        <f>SUMPRODUCT(LTA!F84:AJ84,LTA!F$102:AJ$102,LTA!F$104:AJ$104)</f>
        <v>112.84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38.92</v>
      </c>
      <c r="AB84" s="117">
        <f>-STOA!O84</f>
        <v>-340.22</v>
      </c>
      <c r="AC84">
        <f t="shared" si="3"/>
        <v>11.86530030013189</v>
      </c>
      <c r="AD84">
        <f t="shared" si="4"/>
        <v>651.5975480254433</v>
      </c>
      <c r="AE84">
        <f>'IDT-1'!C84</f>
        <v>0</v>
      </c>
      <c r="AF84" s="26"/>
      <c r="AG84">
        <f t="shared" si="5"/>
        <v>651.5975480254433</v>
      </c>
      <c r="AI84" s="75">
        <f>PXIL!I84</f>
        <v>0</v>
      </c>
      <c r="AJ84" s="75">
        <f>PXIL!O84</f>
        <v>0</v>
      </c>
      <c r="AK84" s="75">
        <f>RTM_IEX!I84</f>
        <v>83.8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18.494309828478084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-0.70000000000000007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675.15037520938563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31.76</v>
      </c>
      <c r="U85" s="78">
        <f>SUMPRODUCT(LTA!F85:AJ85,LTA!F$102:AJ$102,LTA!F$104:AJ$104)</f>
        <v>113.34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29.29</v>
      </c>
      <c r="AB85" s="117">
        <f>-STOA!O85</f>
        <v>-340.22</v>
      </c>
      <c r="AC85">
        <f t="shared" si="3"/>
        <v>11.93404446320003</v>
      </c>
      <c r="AD85">
        <f t="shared" si="4"/>
        <v>659.34064057466355</v>
      </c>
      <c r="AE85">
        <f>'IDT-1'!C85</f>
        <v>0</v>
      </c>
      <c r="AF85" s="26"/>
      <c r="AG85">
        <f t="shared" si="5"/>
        <v>659.34064057466355</v>
      </c>
      <c r="AI85" s="75">
        <f>PXIL!I85</f>
        <v>0</v>
      </c>
      <c r="AJ85" s="75">
        <f>PXIL!O85</f>
        <v>0</v>
      </c>
      <c r="AK85" s="75">
        <f>RTM_IEX!I85</f>
        <v>90.55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18.494309828478084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-0.70000000000000007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671.4042900574625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30.94</v>
      </c>
      <c r="U86" s="78">
        <f>SUMPRODUCT(LTA!F86:AJ86,LTA!F$102:AJ$102,LTA!F$104:AJ$104)</f>
        <v>114.01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14.84</v>
      </c>
      <c r="AB86" s="117">
        <f>-STOA!O86</f>
        <v>-340.22</v>
      </c>
      <c r="AC86">
        <f t="shared" si="3"/>
        <v>11.789582913863107</v>
      </c>
      <c r="AD86">
        <f t="shared" si="4"/>
        <v>643.06901697207752</v>
      </c>
      <c r="AE86">
        <f>'IDT-1'!C86</f>
        <v>0</v>
      </c>
      <c r="AF86" s="26"/>
      <c r="AG86">
        <f t="shared" si="5"/>
        <v>643.06901697207752</v>
      </c>
      <c r="AI86" s="75">
        <f>PXIL!I86</f>
        <v>0</v>
      </c>
      <c r="AJ86" s="75">
        <f>PXIL!O86</f>
        <v>0</v>
      </c>
      <c r="AK86" s="75">
        <f>RTM_IEX!I86</f>
        <v>92.48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18.889713679745494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-0.70000000000000007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671.40495146848571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30.38</v>
      </c>
      <c r="U87" s="78">
        <f>SUMPRODUCT(LTA!F87:AJ87,LTA!F$102:AJ$102,LTA!F$104:AJ$104)</f>
        <v>114.18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9.9400000000000013</v>
      </c>
      <c r="AB87" s="117">
        <f>-STOA!O87</f>
        <v>-340.22</v>
      </c>
      <c r="AC87">
        <f t="shared" si="3"/>
        <v>11.492108288171265</v>
      </c>
      <c r="AD87">
        <f t="shared" si="4"/>
        <v>609.56255686006</v>
      </c>
      <c r="AE87">
        <f>'IDT-1'!C87</f>
        <v>0</v>
      </c>
      <c r="AF87" s="26"/>
      <c r="AG87">
        <f t="shared" si="5"/>
        <v>609.56255686006</v>
      </c>
      <c r="AI87" s="75">
        <f>PXIL!I87</f>
        <v>0</v>
      </c>
      <c r="AJ87" s="75">
        <f>PXIL!O87</f>
        <v>0</v>
      </c>
      <c r="AK87" s="75">
        <f>RTM_IEX!I87</f>
        <v>63.57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18.889713679745494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-0.70000000000000007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671.4042900574625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29.23</v>
      </c>
      <c r="U88" s="78">
        <f>SUMPRODUCT(LTA!F88:AJ88,LTA!F$102:AJ$102,LTA!F$104:AJ$104)</f>
        <v>109.29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-340.22</v>
      </c>
      <c r="AC88">
        <f t="shared" si="3"/>
        <v>11.277910467754259</v>
      </c>
      <c r="AD88">
        <f t="shared" si="4"/>
        <v>585.43609326945364</v>
      </c>
      <c r="AE88">
        <f>'IDT-1'!C88</f>
        <v>0</v>
      </c>
      <c r="AF88" s="26"/>
      <c r="AG88">
        <f t="shared" si="5"/>
        <v>585.43609326945364</v>
      </c>
      <c r="AI88" s="75">
        <f>PXIL!I88</f>
        <v>0</v>
      </c>
      <c r="AJ88" s="75">
        <f>PXIL!O88</f>
        <v>0</v>
      </c>
      <c r="AK88" s="75">
        <f>RTM_IEX!I88</f>
        <v>54.9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18.889713679745494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-0.70000000000000007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669.90063037248569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28.28</v>
      </c>
      <c r="U89" s="78">
        <f>SUMPRODUCT(LTA!F89:AJ89,LTA!F$102:AJ$102,LTA!F$104:AJ$104)</f>
        <v>109.28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-340.22</v>
      </c>
      <c r="AC89">
        <f t="shared" si="3"/>
        <v>11.044326262526463</v>
      </c>
      <c r="AD89">
        <f t="shared" si="4"/>
        <v>559.12601778970463</v>
      </c>
      <c r="AE89">
        <f>'IDT-1'!C89</f>
        <v>0</v>
      </c>
      <c r="AF89" s="26"/>
      <c r="AG89">
        <f t="shared" si="5"/>
        <v>559.12601778970463</v>
      </c>
      <c r="AI89" s="75">
        <f>PXIL!I89</f>
        <v>0</v>
      </c>
      <c r="AJ89" s="75">
        <f>PXIL!O89</f>
        <v>0</v>
      </c>
      <c r="AK89" s="75">
        <f>RTM_IEX!I89</f>
        <v>30.82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18.889713679745494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-0.70000000000000007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670.82769227746246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26.98</v>
      </c>
      <c r="U90" s="78">
        <f>SUMPRODUCT(LTA!F90:AJ90,LTA!F$102:AJ$102,LTA!F$104:AJ$104)</f>
        <v>109.23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-340.22</v>
      </c>
      <c r="AC90">
        <f t="shared" si="3"/>
        <v>10.904996407290257</v>
      </c>
      <c r="AD90">
        <f t="shared" si="4"/>
        <v>543.43240954991768</v>
      </c>
      <c r="AE90">
        <f>'IDT-1'!C90</f>
        <v>0</v>
      </c>
      <c r="AF90" s="26"/>
      <c r="AG90">
        <f t="shared" si="5"/>
        <v>543.43240954991768</v>
      </c>
      <c r="AI90" s="75">
        <f>PXIL!I90</f>
        <v>0</v>
      </c>
      <c r="AJ90" s="75">
        <f>PXIL!O90</f>
        <v>0</v>
      </c>
      <c r="AK90" s="75">
        <f>RTM_IEX!I90</f>
        <v>15.41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18.889713679745494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-0.70000000000000007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672.8476424900158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25.77</v>
      </c>
      <c r="U91" s="78">
        <f>SUMPRODUCT(LTA!F91:AJ91,LTA!F$102:AJ$102,LTA!F$104:AJ$104)</f>
        <v>109.17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-355.26</v>
      </c>
      <c r="AC91">
        <f t="shared" si="3"/>
        <v>10.909515007094544</v>
      </c>
      <c r="AD91">
        <f t="shared" si="4"/>
        <v>513.72784116266666</v>
      </c>
      <c r="AE91">
        <f>'IDT-1'!C91</f>
        <v>0</v>
      </c>
      <c r="AF91" s="26"/>
      <c r="AG91">
        <f t="shared" si="5"/>
        <v>513.72784116266666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18.889713679745494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-0.70000000000000007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680.10514215050364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24.94</v>
      </c>
      <c r="U92" s="78">
        <f>SUMPRODUCT(LTA!F92:AJ92,LTA!F$102:AJ$102,LTA!F$104:AJ$104)</f>
        <v>109.11000000000001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-355.26</v>
      </c>
      <c r="AC92">
        <f t="shared" si="3"/>
        <v>10.965549004106839</v>
      </c>
      <c r="AD92">
        <f t="shared" si="4"/>
        <v>520.03930682614237</v>
      </c>
      <c r="AE92">
        <f>'IDT-1'!C92</f>
        <v>0</v>
      </c>
      <c r="AF92" s="26"/>
      <c r="AG92">
        <f t="shared" si="5"/>
        <v>520.03930682614237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18.889713679745494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-0.70000000000000007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673.14056053241518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24.51</v>
      </c>
      <c r="U93" s="78">
        <f>SUMPRODUCT(LTA!F93:AJ93,LTA!F$102:AJ$102,LTA!F$104:AJ$104)</f>
        <v>109.03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-355.26</v>
      </c>
      <c r="AC93">
        <f t="shared" si="3"/>
        <v>11.112847746400348</v>
      </c>
      <c r="AD93">
        <f t="shared" si="4"/>
        <v>488.41742646576029</v>
      </c>
      <c r="AE93">
        <f>'IDT-1'!C93</f>
        <v>0</v>
      </c>
      <c r="AF93" s="26"/>
      <c r="AG93">
        <f t="shared" si="5"/>
        <v>488.41742646576029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18.550795334040298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-0.70000000000000007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673.14055999090363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21.89</v>
      </c>
      <c r="U94" s="78">
        <f>SUMPRODUCT(LTA!F94:AJ94,LTA!F$102:AJ$102,LTA!F$104:AJ$104)</f>
        <v>110.15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-355.26</v>
      </c>
      <c r="AC94">
        <f t="shared" si="3"/>
        <v>11.105543387715034</v>
      </c>
      <c r="AD94">
        <f t="shared" si="4"/>
        <v>485.58581193722881</v>
      </c>
      <c r="AE94">
        <f>'IDT-1'!C94</f>
        <v>0</v>
      </c>
      <c r="AF94" s="26"/>
      <c r="AG94">
        <f t="shared" si="5"/>
        <v>485.58581193722881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8.414600656455141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-0.70000000000000007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643.65207052413461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21.84</v>
      </c>
      <c r="U95" s="78">
        <f>SUMPRODUCT(LTA!F95:AJ95,LTA!F$102:AJ$102,LTA!F$104:AJ$104)</f>
        <v>110.38000000000001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-355.26</v>
      </c>
      <c r="AC95">
        <f t="shared" si="3"/>
        <v>10.621220979189836</v>
      </c>
      <c r="AD95">
        <f t="shared" si="4"/>
        <v>481.25545020139987</v>
      </c>
      <c r="AE95">
        <f>'IDT-1'!C95</f>
        <v>0</v>
      </c>
      <c r="AF95" s="26"/>
      <c r="AG95">
        <f t="shared" si="5"/>
        <v>481.25545020139987</v>
      </c>
      <c r="AI95" s="75">
        <f>PXIL!I95</f>
        <v>0</v>
      </c>
      <c r="AJ95" s="75">
        <f>PXIL!O95</f>
        <v>0</v>
      </c>
      <c r="AK95" s="75">
        <f>RTM_IEX!I95</f>
        <v>9.6300000000000008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18.889713679745494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-0.70000000000000007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643.40405587847579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21.79</v>
      </c>
      <c r="U96" s="78">
        <f>SUMPRODUCT(LTA!F96:AJ96,LTA!F$102:AJ$102,LTA!F$104:AJ$104)</f>
        <v>110.64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-355.26</v>
      </c>
      <c r="AC96">
        <f t="shared" si="3"/>
        <v>10.713067444912994</v>
      </c>
      <c r="AD96">
        <f t="shared" si="4"/>
        <v>491.60070211330822</v>
      </c>
      <c r="AE96">
        <f>'IDT-1'!C96</f>
        <v>-5</v>
      </c>
      <c r="AF96" s="26"/>
      <c r="AG96">
        <f t="shared" si="5"/>
        <v>486.60070211330822</v>
      </c>
      <c r="AI96" s="75">
        <f>PXIL!I96</f>
        <v>0</v>
      </c>
      <c r="AJ96" s="75">
        <f>PXIL!O96</f>
        <v>0</v>
      </c>
      <c r="AK96" s="75">
        <f>RTM_IEX!I96</f>
        <v>9.6300000000000008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8.414600656455141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-0.70000000000000007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653.48119592453418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21.66</v>
      </c>
      <c r="U97" s="78">
        <f>SUMPRODUCT(LTA!F97:AJ97,LTA!F$102:AJ$102,LTA!F$104:AJ$104)</f>
        <v>110.84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-355.26</v>
      </c>
      <c r="AC97">
        <f t="shared" si="3"/>
        <v>10.879757282713353</v>
      </c>
      <c r="AD97">
        <f t="shared" si="4"/>
        <v>510.37603929827588</v>
      </c>
      <c r="AE97">
        <f>'IDT-1'!C97</f>
        <v>-15</v>
      </c>
      <c r="AF97" s="26"/>
      <c r="AG97">
        <f t="shared" si="5"/>
        <v>495.37603929827588</v>
      </c>
      <c r="AI97" s="75">
        <f>PXIL!I97</f>
        <v>0</v>
      </c>
      <c r="AJ97" s="75">
        <f>PXIL!O97</f>
        <v>0</v>
      </c>
      <c r="AK97" s="75">
        <f>RTM_IEX!I97</f>
        <v>28.9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8.414600656455141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-0.70000000000000007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653.48119592453418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21.58</v>
      </c>
      <c r="U98" s="78">
        <f>SUMPRODUCT(LTA!F98:AJ98,LTA!F$102:AJ$102,LTA!F$104:AJ$104)</f>
        <v>111.11000000000001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</v>
      </c>
      <c r="AA98" s="117">
        <f>STOA!I98</f>
        <v>0.31</v>
      </c>
      <c r="AB98" s="117">
        <f>-STOA!O98</f>
        <v>-355.26</v>
      </c>
      <c r="AC98">
        <f t="shared" si="3"/>
        <v>10.925819920324329</v>
      </c>
      <c r="AD98">
        <f t="shared" si="4"/>
        <v>505.51997666066495</v>
      </c>
      <c r="AE98">
        <f>'IDT-1'!C98</f>
        <v>-23.285</v>
      </c>
      <c r="AF98" s="26"/>
      <c r="AG98">
        <f t="shared" si="5"/>
        <v>482.23497666066493</v>
      </c>
      <c r="AI98" s="75">
        <f>PXIL!I98</f>
        <v>0</v>
      </c>
      <c r="AJ98" s="75">
        <f>PXIL!O98</f>
        <v>0</v>
      </c>
      <c r="AK98" s="75">
        <f>RTM_IEX!I98</f>
        <v>28.9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0.29836246638743652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-6.7174363057324795E-3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15.835211708540189</v>
      </c>
      <c r="P99" s="77">
        <f t="shared" si="6"/>
        <v>0.81695999999999935</v>
      </c>
      <c r="Q99" s="77">
        <f t="shared" si="6"/>
        <v>0.4696799999999996</v>
      </c>
      <c r="R99" s="80">
        <f t="shared" si="6"/>
        <v>0.2760593278679252</v>
      </c>
      <c r="S99" s="80">
        <f t="shared" si="6"/>
        <v>0</v>
      </c>
      <c r="T99" s="78">
        <f t="shared" si="6"/>
        <v>1.6535600000000001</v>
      </c>
      <c r="U99" s="78">
        <f t="shared" si="6"/>
        <v>2.5596550000000016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6.3815000000000011E-2</v>
      </c>
      <c r="Z99" s="75">
        <f t="shared" si="6"/>
        <v>-0.46209500000000003</v>
      </c>
      <c r="AA99" s="117">
        <f t="shared" si="6"/>
        <v>0.7283674999999995</v>
      </c>
      <c r="AB99" s="117">
        <f t="shared" si="6"/>
        <v>-8.3370799999999967</v>
      </c>
      <c r="AC99">
        <f t="shared" si="6"/>
        <v>0.28600063541004311</v>
      </c>
      <c r="AD99">
        <f t="shared" si="6"/>
        <v>14.428182931079775</v>
      </c>
      <c r="AE99">
        <f t="shared" si="6"/>
        <v>-3.7379750000000003E-2</v>
      </c>
      <c r="AG99">
        <f t="shared" si="6"/>
        <v>14.390803181079775</v>
      </c>
      <c r="AI99">
        <f t="shared" si="6"/>
        <v>0</v>
      </c>
      <c r="AJ99">
        <f t="shared" si="6"/>
        <v>0</v>
      </c>
      <c r="AK99">
        <f t="shared" si="6"/>
        <v>0.86615500000000045</v>
      </c>
      <c r="AL99">
        <f t="shared" si="6"/>
        <v>-4.7750000000000001E-2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44995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10.858741027056876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789.27085267344432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199.76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-473</v>
      </c>
      <c r="AA3" s="117">
        <f>STOA!J3</f>
        <v>3.93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13.570206742562798</v>
      </c>
      <c r="AD3">
        <f>SUM(B3:AB3,AI3:AR3)-AC3</f>
        <v>578.29938695793817</v>
      </c>
      <c r="AE3">
        <f>'IDT-1'!F3</f>
        <v>-5.766</v>
      </c>
      <c r="AF3" s="26"/>
      <c r="AG3">
        <f>SUM(AD3:AF3)</f>
        <v>572.53338695793821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10.858741027056876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696.89627725700416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195.43999999999997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-203.91</v>
      </c>
      <c r="AA4" s="117">
        <f>STOA!J4</f>
        <v>3.93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11.661998272279881</v>
      </c>
      <c r="AD4">
        <f t="shared" ref="AD4:AD67" si="1">SUM(B4:AB4,AI4:AR4)-AC4</f>
        <v>602.60302001178104</v>
      </c>
      <c r="AE4">
        <f>'IDT-1'!F4</f>
        <v>0</v>
      </c>
      <c r="AF4" s="26"/>
      <c r="AG4">
        <f t="shared" ref="AG4:AG67" si="2">SUM(AD4:AF4)</f>
        <v>602.60302001178104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10.98303147432358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616.12350072092568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191.32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-210</v>
      </c>
      <c r="AA5" s="117">
        <f>STOA!J5</f>
        <v>3.93</v>
      </c>
      <c r="AB5" s="117">
        <f>-STOA!P5</f>
        <v>0</v>
      </c>
      <c r="AC5">
        <f t="shared" si="0"/>
        <v>10.348634464754834</v>
      </c>
      <c r="AD5">
        <f t="shared" si="1"/>
        <v>583.05789773049423</v>
      </c>
      <c r="AE5">
        <f>'IDT-1'!F5</f>
        <v>0</v>
      </c>
      <c r="AF5" s="26"/>
      <c r="AG5">
        <f t="shared" si="2"/>
        <v>583.05789773049423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10.98303147432358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547.0691510713765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177.02999999999997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-218</v>
      </c>
      <c r="AA6" s="117">
        <f>STOA!J6</f>
        <v>3.93</v>
      </c>
      <c r="AB6" s="117">
        <f>-STOA!P6</f>
        <v>0</v>
      </c>
      <c r="AC6">
        <f t="shared" si="0"/>
        <v>9.0203696438517156</v>
      </c>
      <c r="AD6">
        <f t="shared" si="1"/>
        <v>568.04181290184817</v>
      </c>
      <c r="AE6">
        <f>'IDT-1'!F6</f>
        <v>0</v>
      </c>
      <c r="AF6" s="26"/>
      <c r="AG6">
        <f t="shared" si="2"/>
        <v>568.04181290184817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10.98303147432358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547.09978849855406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177.14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-225</v>
      </c>
      <c r="AA7" s="117">
        <f>STOA!J7</f>
        <v>3.93</v>
      </c>
      <c r="AB7" s="117">
        <f>-STOA!P7</f>
        <v>0</v>
      </c>
      <c r="AC7">
        <f t="shared" si="0"/>
        <v>9.0659978908218548</v>
      </c>
      <c r="AD7">
        <f t="shared" si="1"/>
        <v>563.13682208205557</v>
      </c>
      <c r="AE7">
        <f>'IDT-1'!F7</f>
        <v>0</v>
      </c>
      <c r="AF7" s="26"/>
      <c r="AG7">
        <f t="shared" si="2"/>
        <v>563.13682208205557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10.98303147432358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547.09974580814128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177.23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-232</v>
      </c>
      <c r="AA8" s="117">
        <f>STOA!J8</f>
        <v>3.93</v>
      </c>
      <c r="AB8" s="117">
        <f>-STOA!P8</f>
        <v>0</v>
      </c>
      <c r="AC8">
        <f t="shared" si="0"/>
        <v>9.1289364078015911</v>
      </c>
      <c r="AD8">
        <f t="shared" si="1"/>
        <v>556.16384087466315</v>
      </c>
      <c r="AE8">
        <f>'IDT-1'!F8</f>
        <v>0</v>
      </c>
      <c r="AF8" s="26"/>
      <c r="AG8">
        <f t="shared" si="2"/>
        <v>556.16384087466315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10.98303147432358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546.86575654150499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177.21999999999997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-238</v>
      </c>
      <c r="AA9" s="117">
        <f>STOA!J9</f>
        <v>3.93</v>
      </c>
      <c r="AB9" s="117">
        <f>-STOA!P9</f>
        <v>0</v>
      </c>
      <c r="AC9">
        <f t="shared" si="0"/>
        <v>9.1534236848217763</v>
      </c>
      <c r="AD9">
        <f t="shared" si="1"/>
        <v>552.89536433100659</v>
      </c>
      <c r="AE9">
        <f>'IDT-1'!F9</f>
        <v>0</v>
      </c>
      <c r="AF9" s="26"/>
      <c r="AG9">
        <f t="shared" si="2"/>
        <v>552.89536433100659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10.98303147432358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546.86608792068421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177.24999999999997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-243</v>
      </c>
      <c r="AA10" s="117">
        <f>STOA!J10</f>
        <v>3.93</v>
      </c>
      <c r="AB10" s="117">
        <f>-STOA!P10</f>
        <v>0</v>
      </c>
      <c r="AC10">
        <f t="shared" si="0"/>
        <v>9.1980812385695305</v>
      </c>
      <c r="AD10">
        <f t="shared" si="1"/>
        <v>547.88103815643808</v>
      </c>
      <c r="AE10">
        <f>'IDT-1'!F10</f>
        <v>0</v>
      </c>
      <c r="AF10" s="26"/>
      <c r="AG10">
        <f t="shared" si="2"/>
        <v>547.88103815643808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10.983027295285362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577.40632219628185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177.17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-249</v>
      </c>
      <c r="AA11" s="117">
        <f>STOA!J11</f>
        <v>3.85</v>
      </c>
      <c r="AB11" s="117">
        <f>-STOA!P11</f>
        <v>0</v>
      </c>
      <c r="AC11">
        <f t="shared" si="0"/>
        <v>9.7406492166073093</v>
      </c>
      <c r="AD11">
        <f t="shared" si="1"/>
        <v>546.71870027495993</v>
      </c>
      <c r="AE11">
        <f>'IDT-1'!F11</f>
        <v>0</v>
      </c>
      <c r="AF11" s="26"/>
      <c r="AG11">
        <f t="shared" si="2"/>
        <v>546.71870027495993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10.983027295285362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577.40602833518483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177.18999999999997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-253</v>
      </c>
      <c r="AA12" s="117">
        <f>STOA!J12</f>
        <v>3.85</v>
      </c>
      <c r="AB12" s="117">
        <f>-STOA!P12</f>
        <v>0</v>
      </c>
      <c r="AC12">
        <f t="shared" si="0"/>
        <v>9.7763351407184356</v>
      </c>
      <c r="AD12">
        <f t="shared" si="1"/>
        <v>542.70272048975175</v>
      </c>
      <c r="AE12">
        <f>'IDT-1'!F12</f>
        <v>0</v>
      </c>
      <c r="AF12" s="26"/>
      <c r="AG12">
        <f t="shared" si="2"/>
        <v>542.70272048975175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10.983027295285362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577.35624765959994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177.24999999999997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-253</v>
      </c>
      <c r="AA13" s="117">
        <f>STOA!J13</f>
        <v>3.85</v>
      </c>
      <c r="AB13" s="117">
        <f>-STOA!P13</f>
        <v>0</v>
      </c>
      <c r="AC13">
        <f t="shared" si="0"/>
        <v>9.7764250707732891</v>
      </c>
      <c r="AD13">
        <f t="shared" si="1"/>
        <v>542.71284988411207</v>
      </c>
      <c r="AE13">
        <f>'IDT-1'!F13</f>
        <v>0</v>
      </c>
      <c r="AF13" s="26"/>
      <c r="AG13">
        <f t="shared" si="2"/>
        <v>542.71284988411207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10.983027295285362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575.7749275096329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177.17999999999998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-254</v>
      </c>
      <c r="AA14" s="117">
        <f>STOA!J14</f>
        <v>3.85</v>
      </c>
      <c r="AB14" s="117">
        <f>-STOA!P14</f>
        <v>0</v>
      </c>
      <c r="AC14">
        <f t="shared" si="0"/>
        <v>9.7707715809757758</v>
      </c>
      <c r="AD14">
        <f t="shared" si="1"/>
        <v>540.06718322394249</v>
      </c>
      <c r="AE14">
        <f>'IDT-1'!F14</f>
        <v>0</v>
      </c>
      <c r="AF14" s="26"/>
      <c r="AG14">
        <f t="shared" si="2"/>
        <v>540.06718322394249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10.983027295285362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576.11507965660621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177.17999999999998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-253</v>
      </c>
      <c r="AA15" s="117">
        <f>STOA!J15</f>
        <v>3.85</v>
      </c>
      <c r="AB15" s="117">
        <f>-STOA!P15</f>
        <v>0</v>
      </c>
      <c r="AC15">
        <f t="shared" si="0"/>
        <v>9.7648867923469442</v>
      </c>
      <c r="AD15">
        <f t="shared" si="1"/>
        <v>541.41322015954461</v>
      </c>
      <c r="AE15">
        <f>'IDT-1'!F15</f>
        <v>0</v>
      </c>
      <c r="AF15" s="26"/>
      <c r="AG15">
        <f t="shared" si="2"/>
        <v>541.41322015954461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10.983027295285362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575.77482708960406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177.14999999999998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-251</v>
      </c>
      <c r="AA16" s="117">
        <f>STOA!J16</f>
        <v>3.85</v>
      </c>
      <c r="AB16" s="117">
        <f>-STOA!P16</f>
        <v>0</v>
      </c>
      <c r="AC16">
        <f t="shared" si="0"/>
        <v>9.7438723147129362</v>
      </c>
      <c r="AD16">
        <f t="shared" si="1"/>
        <v>543.06398207017651</v>
      </c>
      <c r="AE16">
        <f>'IDT-1'!F16</f>
        <v>0</v>
      </c>
      <c r="AF16" s="26"/>
      <c r="AG16">
        <f t="shared" si="2"/>
        <v>543.06398207017651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10.983027295285362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575.77525427091325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177.26999999999998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-249</v>
      </c>
      <c r="AA17" s="117">
        <f>STOA!J17</f>
        <v>3.85</v>
      </c>
      <c r="AB17" s="117">
        <f>-STOA!P17</f>
        <v>0</v>
      </c>
      <c r="AC17">
        <f t="shared" si="0"/>
        <v>9.7271758188640653</v>
      </c>
      <c r="AD17">
        <f t="shared" si="1"/>
        <v>545.20110574733451</v>
      </c>
      <c r="AE17">
        <f>'IDT-1'!F17</f>
        <v>0</v>
      </c>
      <c r="AF17" s="26"/>
      <c r="AG17">
        <f t="shared" si="2"/>
        <v>545.20110574733451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10.98303147432358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575.77522999476787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177.23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-247</v>
      </c>
      <c r="AA18" s="117">
        <f>STOA!J18</f>
        <v>3.85</v>
      </c>
      <c r="AB18" s="117">
        <f>-STOA!P18</f>
        <v>0</v>
      </c>
      <c r="AC18">
        <f t="shared" si="0"/>
        <v>9.7090673869651312</v>
      </c>
      <c r="AD18">
        <f t="shared" si="1"/>
        <v>547.17919408212629</v>
      </c>
      <c r="AE18">
        <f>'IDT-1'!F18</f>
        <v>0</v>
      </c>
      <c r="AF18" s="26"/>
      <c r="AG18">
        <f t="shared" si="2"/>
        <v>547.17919408212629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10.98303147432358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578.72030838490559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177.1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-245</v>
      </c>
      <c r="AA19" s="117">
        <f>STOA!J19</f>
        <v>3.85</v>
      </c>
      <c r="AB19" s="117">
        <f>-STOA!P19</f>
        <v>0</v>
      </c>
      <c r="AC19">
        <f t="shared" si="0"/>
        <v>9.6095462914876091</v>
      </c>
      <c r="AD19">
        <f t="shared" si="1"/>
        <v>564.0937935677415</v>
      </c>
      <c r="AE19">
        <f>'IDT-1'!F19</f>
        <v>0</v>
      </c>
      <c r="AF19" s="26"/>
      <c r="AG19">
        <f t="shared" si="2"/>
        <v>564.0937935677415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10.98303147432358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578.7202177402819</v>
      </c>
      <c r="P20" s="77">
        <v>37.409999999999997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177.16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-240</v>
      </c>
      <c r="AA20" s="117">
        <f>STOA!J20</f>
        <v>3.85</v>
      </c>
      <c r="AB20" s="117">
        <f>-STOA!P20</f>
        <v>0</v>
      </c>
      <c r="AC20">
        <f t="shared" si="0"/>
        <v>9.5656828562039422</v>
      </c>
      <c r="AD20">
        <f t="shared" si="1"/>
        <v>569.19756635840145</v>
      </c>
      <c r="AE20">
        <f>'IDT-1'!F20</f>
        <v>0</v>
      </c>
      <c r="AF20" s="26"/>
      <c r="AG20">
        <f t="shared" si="2"/>
        <v>569.19756635840145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10.98303147432358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578.95369327862818</v>
      </c>
      <c r="P21" s="77">
        <v>37.409999999999997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175.11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-231</v>
      </c>
      <c r="AA21" s="117">
        <f>STOA!J21</f>
        <v>3.85</v>
      </c>
      <c r="AB21" s="117">
        <f>-STOA!P21</f>
        <v>0</v>
      </c>
      <c r="AC21">
        <f t="shared" si="0"/>
        <v>9.4431599106750479</v>
      </c>
      <c r="AD21">
        <f t="shared" si="1"/>
        <v>579.50356484227666</v>
      </c>
      <c r="AE21">
        <f>'IDT-1'!F21</f>
        <v>0</v>
      </c>
      <c r="AF21" s="26"/>
      <c r="AG21">
        <f t="shared" si="2"/>
        <v>579.50356484227666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10.98303147432358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578.17121900089046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175.03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-216</v>
      </c>
      <c r="AA22" s="117">
        <f>STOA!J22</f>
        <v>3.85</v>
      </c>
      <c r="AB22" s="117">
        <f>-STOA!P22</f>
        <v>0</v>
      </c>
      <c r="AC22">
        <f t="shared" si="0"/>
        <v>9.3023982241980239</v>
      </c>
      <c r="AD22">
        <f t="shared" si="1"/>
        <v>593.78185225101595</v>
      </c>
      <c r="AE22">
        <f>'IDT-1'!F22</f>
        <v>0</v>
      </c>
      <c r="AF22" s="26"/>
      <c r="AG22">
        <f t="shared" si="2"/>
        <v>593.78185225101595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10.98303147432358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620.0305297871688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175.05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-200</v>
      </c>
      <c r="AA23" s="117">
        <f>STOA!J23</f>
        <v>3.85</v>
      </c>
      <c r="AB23" s="117">
        <f>-STOA!P23</f>
        <v>0</v>
      </c>
      <c r="AC23">
        <f t="shared" si="0"/>
        <v>9.8396205820389877</v>
      </c>
      <c r="AD23">
        <f t="shared" si="1"/>
        <v>616.12394067945343</v>
      </c>
      <c r="AE23">
        <f>'IDT-1'!F23</f>
        <v>0</v>
      </c>
      <c r="AF23" s="26"/>
      <c r="AG23">
        <f t="shared" si="2"/>
        <v>616.12394067945343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10.98303147432358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706.37445501896002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175.02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-179</v>
      </c>
      <c r="AA24" s="117">
        <f>STOA!J24</f>
        <v>3.85</v>
      </c>
      <c r="AB24" s="117">
        <f>-STOA!P24</f>
        <v>0</v>
      </c>
      <c r="AC24">
        <f t="shared" si="0"/>
        <v>11.03421137266632</v>
      </c>
      <c r="AD24">
        <f t="shared" si="1"/>
        <v>652.24327512061723</v>
      </c>
      <c r="AE24">
        <f>'IDT-1'!F24</f>
        <v>0</v>
      </c>
      <c r="AF24" s="26"/>
      <c r="AG24">
        <f t="shared" si="2"/>
        <v>652.24327512061723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10.98303147432358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768.60952237123024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183.53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-447</v>
      </c>
      <c r="AA25" s="117">
        <f>STOA!J25</f>
        <v>3.85</v>
      </c>
      <c r="AB25" s="117">
        <f>-STOA!P25</f>
        <v>0</v>
      </c>
      <c r="AC25">
        <f t="shared" si="0"/>
        <v>13.31176947626218</v>
      </c>
      <c r="AD25">
        <f t="shared" si="1"/>
        <v>601.4207843692916</v>
      </c>
      <c r="AE25">
        <f>'IDT-1'!F25</f>
        <v>0</v>
      </c>
      <c r="AF25" s="26"/>
      <c r="AG25">
        <f t="shared" si="2"/>
        <v>601.4207843692916</v>
      </c>
      <c r="AI25" s="75">
        <f>PXIL!J25</f>
        <v>0</v>
      </c>
      <c r="AJ25" s="75">
        <f>PXIL!P25</f>
        <v>0</v>
      </c>
      <c r="AK25" s="75">
        <f>RTM_IEX!J25</f>
        <v>33.71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10.98303147432358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828.32817093478354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199.78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-423</v>
      </c>
      <c r="AA26" s="117">
        <f>STOA!J26</f>
        <v>3.85</v>
      </c>
      <c r="AB26" s="117">
        <f>-STOA!P26</f>
        <v>0</v>
      </c>
      <c r="AC26">
        <f t="shared" si="0"/>
        <v>13.767218523088763</v>
      </c>
      <c r="AD26">
        <f t="shared" si="1"/>
        <v>700.93398388601838</v>
      </c>
      <c r="AE26">
        <f>'IDT-1'!F26</f>
        <v>0</v>
      </c>
      <c r="AF26" s="26"/>
      <c r="AG26">
        <f t="shared" si="2"/>
        <v>700.93398388601838</v>
      </c>
      <c r="AI26" s="75">
        <f>PXIL!J26</f>
        <v>0</v>
      </c>
      <c r="AJ26" s="75">
        <f>PXIL!P26</f>
        <v>0</v>
      </c>
      <c r="AK26" s="75">
        <f>RTM_IEX!J26</f>
        <v>33.71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10.98303147432358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834.23791632199561</v>
      </c>
      <c r="P27" s="77">
        <v>37.409999999999997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199.8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-192</v>
      </c>
      <c r="AA27" s="117">
        <f>STOA!J27</f>
        <v>3.71</v>
      </c>
      <c r="AB27" s="117">
        <f>-STOA!P27</f>
        <v>0</v>
      </c>
      <c r="AC27">
        <f t="shared" si="0"/>
        <v>11.682576824869111</v>
      </c>
      <c r="AD27">
        <f t="shared" si="1"/>
        <v>930.17837097145014</v>
      </c>
      <c r="AE27">
        <f>'IDT-1'!F27</f>
        <v>-183</v>
      </c>
      <c r="AF27" s="26"/>
      <c r="AG27">
        <f t="shared" si="2"/>
        <v>747.17837097145014</v>
      </c>
      <c r="AI27" s="75">
        <f>PXIL!J27</f>
        <v>0</v>
      </c>
      <c r="AJ27" s="75">
        <f>PXIL!P27</f>
        <v>0</v>
      </c>
      <c r="AK27" s="75">
        <f>RTM_IEX!J27</f>
        <v>24.08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10.98303147432358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857.39552594497752</v>
      </c>
      <c r="P28" s="77">
        <v>37.409999999999997</v>
      </c>
      <c r="Q28" s="77">
        <v>23.64</v>
      </c>
      <c r="R28" s="80">
        <v>0.16746268656716418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199.78000000000003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-155</v>
      </c>
      <c r="AA28" s="117">
        <f>STOA!J28</f>
        <v>3.71</v>
      </c>
      <c r="AB28" s="117">
        <f>-STOA!P28</f>
        <v>0</v>
      </c>
      <c r="AC28">
        <f t="shared" si="0"/>
        <v>11.601586742871916</v>
      </c>
      <c r="AD28">
        <f t="shared" si="1"/>
        <v>995.38443336299633</v>
      </c>
      <c r="AE28">
        <f>'IDT-1'!F28</f>
        <v>-197</v>
      </c>
      <c r="AF28" s="26"/>
      <c r="AG28">
        <f t="shared" si="2"/>
        <v>798.38443336299633</v>
      </c>
      <c r="AI28" s="75">
        <f>PXIL!J28</f>
        <v>0</v>
      </c>
      <c r="AJ28" s="75">
        <f>PXIL!P28</f>
        <v>0</v>
      </c>
      <c r="AK28" s="75">
        <f>RTM_IEX!J28</f>
        <v>28.9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10.98303147432358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879.07946869609941</v>
      </c>
      <c r="P29" s="77">
        <v>37.409999999999997</v>
      </c>
      <c r="Q29" s="77">
        <v>23.64</v>
      </c>
      <c r="R29" s="80">
        <v>1.3174566473988438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200.46000000000004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-201</v>
      </c>
      <c r="AA29" s="117">
        <f>STOA!J29</f>
        <v>3.71</v>
      </c>
      <c r="AB29" s="117">
        <f>-STOA!P29</f>
        <v>0</v>
      </c>
      <c r="AC29">
        <f t="shared" si="0"/>
        <v>12.386391251958091</v>
      </c>
      <c r="AD29">
        <f t="shared" si="1"/>
        <v>991.3735655658636</v>
      </c>
      <c r="AE29">
        <f>'IDT-1'!F29</f>
        <v>-131</v>
      </c>
      <c r="AF29" s="26"/>
      <c r="AG29">
        <f t="shared" si="2"/>
        <v>860.3735655658636</v>
      </c>
      <c r="AI29" s="75">
        <f>PXIL!J29</f>
        <v>0</v>
      </c>
      <c r="AJ29" s="75">
        <f>PXIL!P29</f>
        <v>0</v>
      </c>
      <c r="AK29" s="75">
        <f>RTM_IEX!J29</f>
        <v>48.16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10.98303147432358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891.90735742658273</v>
      </c>
      <c r="P30" s="77">
        <v>37.409999999999997</v>
      </c>
      <c r="Q30" s="77">
        <v>23.64</v>
      </c>
      <c r="R30" s="80">
        <v>5.01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205.75000000000003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-148</v>
      </c>
      <c r="AA30" s="117">
        <f>STOA!J30</f>
        <v>3.71</v>
      </c>
      <c r="AB30" s="117">
        <f>-STOA!P30</f>
        <v>0</v>
      </c>
      <c r="AC30">
        <f t="shared" si="0"/>
        <v>12.107782295612884</v>
      </c>
      <c r="AD30">
        <f t="shared" si="1"/>
        <v>1066.4626066052936</v>
      </c>
      <c r="AE30">
        <f>'IDT-1'!F30</f>
        <v>-156</v>
      </c>
      <c r="AF30" s="26"/>
      <c r="AG30">
        <f t="shared" si="2"/>
        <v>910.46260660529356</v>
      </c>
      <c r="AI30" s="75">
        <f>PXIL!J30</f>
        <v>0</v>
      </c>
      <c r="AJ30" s="75">
        <f>PXIL!P30</f>
        <v>0</v>
      </c>
      <c r="AK30" s="75">
        <f>RTM_IEX!J30</f>
        <v>48.16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10.98303147432358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891.61051959824522</v>
      </c>
      <c r="P31" s="77">
        <v>37.409999999999997</v>
      </c>
      <c r="Q31" s="77">
        <v>23.64</v>
      </c>
      <c r="R31" s="80">
        <v>11.36</v>
      </c>
      <c r="S31" s="80">
        <v>0</v>
      </c>
      <c r="T31" s="78">
        <f>SUMPRODUCT(LTA!F31:AJ31,LTA!F$101:AJ$101,LTA!F$105:AJ$105)</f>
        <v>0.04</v>
      </c>
      <c r="U31" s="78">
        <f>SUMPRODUCT(LTA!F31:AJ31,LTA!F$102:AJ$102,LTA!F$105:AJ$105)</f>
        <v>213.50000000000003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-183</v>
      </c>
      <c r="AA31" s="117">
        <f>STOA!J31</f>
        <v>3.71</v>
      </c>
      <c r="AB31" s="117">
        <f>-STOA!P31</f>
        <v>0</v>
      </c>
      <c r="AC31">
        <f t="shared" si="0"/>
        <v>12.540336586000349</v>
      </c>
      <c r="AD31">
        <f t="shared" si="1"/>
        <v>1044.8732144865685</v>
      </c>
      <c r="AE31">
        <f>'IDT-1'!F31</f>
        <v>-100</v>
      </c>
      <c r="AF31" s="26"/>
      <c r="AG31">
        <f t="shared" si="2"/>
        <v>944.87321448656849</v>
      </c>
      <c r="AI31" s="75">
        <f>PXIL!J31</f>
        <v>0</v>
      </c>
      <c r="AJ31" s="75">
        <f>PXIL!P31</f>
        <v>0</v>
      </c>
      <c r="AK31" s="75">
        <f>RTM_IEX!J31</f>
        <v>48.16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10.98303147432358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888.49345892874544</v>
      </c>
      <c r="P32" s="77">
        <v>37.409999999999997</v>
      </c>
      <c r="Q32" s="77">
        <v>23.64</v>
      </c>
      <c r="R32" s="80">
        <v>19.282565194252264</v>
      </c>
      <c r="S32" s="80">
        <v>0</v>
      </c>
      <c r="T32" s="78">
        <f>SUMPRODUCT(LTA!F32:AJ32,LTA!F$101:AJ$101,LTA!F$105:AJ$105)</f>
        <v>3.71</v>
      </c>
      <c r="U32" s="78">
        <f>SUMPRODUCT(LTA!F32:AJ32,LTA!F$102:AJ$102,LTA!F$105:AJ$105)</f>
        <v>222.35000000000002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-154</v>
      </c>
      <c r="AA32" s="117">
        <f>STOA!J32</f>
        <v>3.71</v>
      </c>
      <c r="AB32" s="117">
        <f>-STOA!P32</f>
        <v>0</v>
      </c>
      <c r="AC32">
        <f t="shared" si="0"/>
        <v>12.435335327674506</v>
      </c>
      <c r="AD32">
        <f t="shared" si="1"/>
        <v>1091.3037202696469</v>
      </c>
      <c r="AE32">
        <f>'IDT-1'!F32</f>
        <v>-113</v>
      </c>
      <c r="AF32" s="26"/>
      <c r="AG32">
        <f t="shared" si="2"/>
        <v>978.30372026964687</v>
      </c>
      <c r="AI32" s="75">
        <f>PXIL!J32</f>
        <v>0</v>
      </c>
      <c r="AJ32" s="75">
        <f>PXIL!P32</f>
        <v>0</v>
      </c>
      <c r="AK32" s="75">
        <f>RTM_IEX!J32</f>
        <v>48.16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7.144622924040295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878.42908524155064</v>
      </c>
      <c r="P33" s="77">
        <v>37.409999999999997</v>
      </c>
      <c r="Q33" s="77">
        <v>23.64</v>
      </c>
      <c r="R33" s="80">
        <v>22.7</v>
      </c>
      <c r="S33" s="80">
        <v>0</v>
      </c>
      <c r="T33" s="78">
        <f>SUMPRODUCT(LTA!F33:AJ33,LTA!F$101:AJ$101,LTA!F$105:AJ$105)</f>
        <v>13.95</v>
      </c>
      <c r="U33" s="78">
        <f>SUMPRODUCT(LTA!F33:AJ33,LTA!F$102:AJ$102,LTA!F$105:AJ$105)</f>
        <v>232.35000000000002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-148</v>
      </c>
      <c r="AA33" s="117">
        <f>STOA!J33</f>
        <v>3.71</v>
      </c>
      <c r="AB33" s="117">
        <f>-STOA!P33</f>
        <v>0</v>
      </c>
      <c r="AC33">
        <f t="shared" si="0"/>
        <v>12.38641950514211</v>
      </c>
      <c r="AD33">
        <f t="shared" si="1"/>
        <v>1097.8472886604488</v>
      </c>
      <c r="AE33">
        <f>'IDT-1'!F33</f>
        <v>-112</v>
      </c>
      <c r="AF33" s="26"/>
      <c r="AG33">
        <f t="shared" si="2"/>
        <v>985.84728866044884</v>
      </c>
      <c r="AI33" s="75">
        <f>PXIL!J33</f>
        <v>0</v>
      </c>
      <c r="AJ33" s="75">
        <f>PXIL!P33</f>
        <v>0</v>
      </c>
      <c r="AK33" s="75">
        <f>RTM_IEX!J33</f>
        <v>38.9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7.144622924040295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867.83807219922539</v>
      </c>
      <c r="P34" s="77">
        <v>37.409999999999997</v>
      </c>
      <c r="Q34" s="77">
        <v>23.64</v>
      </c>
      <c r="R34" s="80">
        <v>22.7</v>
      </c>
      <c r="S34" s="80">
        <v>0</v>
      </c>
      <c r="T34" s="78">
        <f>SUMPRODUCT(LTA!F34:AJ34,LTA!F$101:AJ$101,LTA!F$105:AJ$105)</f>
        <v>24.42</v>
      </c>
      <c r="U34" s="78">
        <f>SUMPRODUCT(LTA!F34:AJ34,LTA!F$102:AJ$102,LTA!F$105:AJ$105)</f>
        <v>243.57000000000002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-138</v>
      </c>
      <c r="AA34" s="117">
        <f>STOA!J34</f>
        <v>3.71</v>
      </c>
      <c r="AB34" s="117">
        <f>-STOA!P34</f>
        <v>0</v>
      </c>
      <c r="AC34">
        <f t="shared" si="0"/>
        <v>12.474421315147692</v>
      </c>
      <c r="AD34">
        <f t="shared" si="1"/>
        <v>1127.8482738081179</v>
      </c>
      <c r="AE34">
        <f>'IDT-1'!F34</f>
        <v>-108</v>
      </c>
      <c r="AF34" s="26"/>
      <c r="AG34">
        <f t="shared" si="2"/>
        <v>1019.8482738081179</v>
      </c>
      <c r="AI34" s="75">
        <f>PXIL!J34</f>
        <v>0</v>
      </c>
      <c r="AJ34" s="75">
        <f>PXIL!P34</f>
        <v>0</v>
      </c>
      <c r="AK34" s="75">
        <f>RTM_IEX!J34</f>
        <v>47.89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7.144622924040295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855.80021020482627</v>
      </c>
      <c r="P35" s="77">
        <v>37.409999999999997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38.450000000000003</v>
      </c>
      <c r="U35" s="78">
        <f>SUMPRODUCT(LTA!F35:AJ35,LTA!F$102:AJ$102,LTA!F$105:AJ$105)</f>
        <v>255.31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-235</v>
      </c>
      <c r="AA35" s="117">
        <f>STOA!J35</f>
        <v>3.71</v>
      </c>
      <c r="AB35" s="117">
        <f>-STOA!P35</f>
        <v>0</v>
      </c>
      <c r="AC35">
        <f t="shared" si="0"/>
        <v>13.289330499249926</v>
      </c>
      <c r="AD35">
        <f t="shared" si="1"/>
        <v>1024.7755026296168</v>
      </c>
      <c r="AE35">
        <f>'IDT-1'!F35</f>
        <v>0</v>
      </c>
      <c r="AF35" s="26"/>
      <c r="AG35">
        <f t="shared" si="2"/>
        <v>1024.7755026296168</v>
      </c>
      <c r="AI35" s="75">
        <f>PXIL!J35</f>
        <v>0</v>
      </c>
      <c r="AJ35" s="75">
        <f>PXIL!P35</f>
        <v>0</v>
      </c>
      <c r="AK35" s="75">
        <f>RTM_IEX!J35</f>
        <v>28.9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7.144622924040295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837.97866222682637</v>
      </c>
      <c r="P36" s="77">
        <v>37.409999999999997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53.17</v>
      </c>
      <c r="U36" s="78">
        <f>SUMPRODUCT(LTA!F36:AJ36,LTA!F$102:AJ$102,LTA!F$105:AJ$105)</f>
        <v>266.78000000000003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-227</v>
      </c>
      <c r="AA36" s="117">
        <f>STOA!J36</f>
        <v>3.71</v>
      </c>
      <c r="AB36" s="117">
        <f>-STOA!P36</f>
        <v>0</v>
      </c>
      <c r="AC36">
        <f t="shared" si="0"/>
        <v>13.291947856865967</v>
      </c>
      <c r="AD36">
        <f t="shared" si="1"/>
        <v>1041.1413372940008</v>
      </c>
      <c r="AE36">
        <f>'IDT-1'!F36</f>
        <v>0</v>
      </c>
      <c r="AF36" s="26"/>
      <c r="AG36">
        <f t="shared" si="2"/>
        <v>1041.1413372940008</v>
      </c>
      <c r="AI36" s="75">
        <f>PXIL!J36</f>
        <v>0</v>
      </c>
      <c r="AJ36" s="75">
        <f>PXIL!P36</f>
        <v>0</v>
      </c>
      <c r="AK36" s="75">
        <f>RTM_IEX!J36</f>
        <v>28.9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7.144622924040295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826.60578754586868</v>
      </c>
      <c r="P37" s="77">
        <v>37.409999999999997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69.3</v>
      </c>
      <c r="U37" s="78">
        <f>SUMPRODUCT(LTA!F37:AJ37,LTA!F$102:AJ$102,LTA!F$105:AJ$105)</f>
        <v>277.59000000000003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-238</v>
      </c>
      <c r="AA37" s="117">
        <f>STOA!J37</f>
        <v>3.71</v>
      </c>
      <c r="AB37" s="117">
        <f>-STOA!P37</f>
        <v>0</v>
      </c>
      <c r="AC37">
        <f t="shared" si="0"/>
        <v>13.526597962417688</v>
      </c>
      <c r="AD37">
        <f t="shared" si="1"/>
        <v>1045.4738125074914</v>
      </c>
      <c r="AE37">
        <f>'IDT-1'!F37</f>
        <v>0</v>
      </c>
      <c r="AF37" s="26"/>
      <c r="AG37">
        <f t="shared" si="2"/>
        <v>1045.4738125074914</v>
      </c>
      <c r="AI37" s="75">
        <f>PXIL!J37</f>
        <v>0</v>
      </c>
      <c r="AJ37" s="75">
        <f>PXIL!P37</f>
        <v>0</v>
      </c>
      <c r="AK37" s="75">
        <f>RTM_IEX!J37</f>
        <v>28.9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7.144622924040295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821.62205164186878</v>
      </c>
      <c r="P38" s="77">
        <v>37.409999999999997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81.94</v>
      </c>
      <c r="U38" s="78">
        <f>SUMPRODUCT(LTA!F38:AJ38,LTA!F$102:AJ$102,LTA!F$105:AJ$105)</f>
        <v>287.94000000000005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-236</v>
      </c>
      <c r="AA38" s="117">
        <f>STOA!J38</f>
        <v>3.71</v>
      </c>
      <c r="AB38" s="117">
        <f>-STOA!P38</f>
        <v>0</v>
      </c>
      <c r="AC38">
        <f t="shared" si="0"/>
        <v>13.624880831418096</v>
      </c>
      <c r="AD38">
        <f t="shared" si="1"/>
        <v>1060.5617937344909</v>
      </c>
      <c r="AE38">
        <f>'IDT-1'!F38</f>
        <v>0</v>
      </c>
      <c r="AF38" s="26"/>
      <c r="AG38">
        <f t="shared" si="2"/>
        <v>1060.5617937344909</v>
      </c>
      <c r="AI38" s="75">
        <f>PXIL!J38</f>
        <v>0</v>
      </c>
      <c r="AJ38" s="75">
        <f>PXIL!P38</f>
        <v>0</v>
      </c>
      <c r="AK38" s="75">
        <f>RTM_IEX!J38</f>
        <v>24.08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10.892087244616235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816.61954354492013</v>
      </c>
      <c r="P39" s="77">
        <v>37.409999999999997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93.25</v>
      </c>
      <c r="U39" s="78">
        <f>SUMPRODUCT(LTA!F39:AJ39,LTA!F$102:AJ$102,LTA!F$105:AJ$105)</f>
        <v>298.10000000000002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-237</v>
      </c>
      <c r="AA39" s="117">
        <f>STOA!J39</f>
        <v>3.62</v>
      </c>
      <c r="AB39" s="117">
        <f>-STOA!P39</f>
        <v>0</v>
      </c>
      <c r="AC39">
        <f t="shared" si="0"/>
        <v>13.820907761763092</v>
      </c>
      <c r="AD39">
        <f t="shared" si="1"/>
        <v>1030.4107230277732</v>
      </c>
      <c r="AE39">
        <f>'IDT-1'!F39</f>
        <v>0</v>
      </c>
      <c r="AF39" s="26"/>
      <c r="AG39">
        <f t="shared" si="2"/>
        <v>1030.4107230277732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10.892087244616235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805.96517457742004</v>
      </c>
      <c r="P40" s="77">
        <v>37.409999999999997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99.15</v>
      </c>
      <c r="U40" s="78">
        <f>SUMPRODUCT(LTA!F40:AJ40,LTA!F$102:AJ$102,LTA!F$105:AJ$105)</f>
        <v>307.39000000000004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-187</v>
      </c>
      <c r="AA40" s="117">
        <f>STOA!J40</f>
        <v>3.62</v>
      </c>
      <c r="AB40" s="117">
        <f>-STOA!P40</f>
        <v>0</v>
      </c>
      <c r="AC40">
        <f t="shared" si="0"/>
        <v>13.416914938739328</v>
      </c>
      <c r="AD40">
        <f t="shared" si="1"/>
        <v>1085.3503468832969</v>
      </c>
      <c r="AE40">
        <f>'IDT-1'!F40</f>
        <v>0</v>
      </c>
      <c r="AF40" s="26"/>
      <c r="AG40">
        <f t="shared" si="2"/>
        <v>1085.3503468832969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10.892087244616235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798.93684543892016</v>
      </c>
      <c r="P41" s="77">
        <v>37.409999999999997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102.93</v>
      </c>
      <c r="U41" s="78">
        <f>SUMPRODUCT(LTA!F41:AJ41,LTA!F$102:AJ$102,LTA!F$105:AJ$105)</f>
        <v>312.11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-165</v>
      </c>
      <c r="AA41" s="117">
        <f>STOA!J41</f>
        <v>3.62</v>
      </c>
      <c r="AB41" s="117">
        <f>-STOA!P41</f>
        <v>0</v>
      </c>
      <c r="AC41">
        <f t="shared" si="0"/>
        <v>13.190156199221255</v>
      </c>
      <c r="AD41">
        <f t="shared" si="1"/>
        <v>1114.0487764843151</v>
      </c>
      <c r="AE41">
        <f>'IDT-1'!F41</f>
        <v>0</v>
      </c>
      <c r="AF41" s="26"/>
      <c r="AG41">
        <f t="shared" si="2"/>
        <v>1114.0487764843151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10.892087244616235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798.93684543892016</v>
      </c>
      <c r="P42" s="77">
        <v>37.409999999999997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107.24000000000001</v>
      </c>
      <c r="U42" s="78">
        <f>SUMPRODUCT(LTA!F42:AJ42,LTA!F$102:AJ$102,LTA!F$105:AJ$105)</f>
        <v>319.50000000000006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-159</v>
      </c>
      <c r="AA42" s="117">
        <f>STOA!J42</f>
        <v>3.62</v>
      </c>
      <c r="AB42" s="117">
        <f>-STOA!P42</f>
        <v>0</v>
      </c>
      <c r="AC42">
        <f t="shared" si="0"/>
        <v>13.195456796477107</v>
      </c>
      <c r="AD42">
        <f t="shared" si="1"/>
        <v>1136.7434758870593</v>
      </c>
      <c r="AE42">
        <f>'IDT-1'!F42</f>
        <v>0</v>
      </c>
      <c r="AF42" s="26"/>
      <c r="AG42">
        <f t="shared" si="2"/>
        <v>1136.7434758870593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10.892087244616235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801.34235379092013</v>
      </c>
      <c r="P43" s="77">
        <v>37.409999999999997</v>
      </c>
      <c r="Q43" s="77">
        <v>23.64</v>
      </c>
      <c r="R43" s="80">
        <v>22.7</v>
      </c>
      <c r="S43" s="80">
        <v>0</v>
      </c>
      <c r="T43" s="78">
        <f>SUMPRODUCT(LTA!F43:AJ43,LTA!F$101:AJ$101,LTA!F$105:AJ$105)</f>
        <v>110.1</v>
      </c>
      <c r="U43" s="78">
        <f>SUMPRODUCT(LTA!F43:AJ43,LTA!F$102:AJ$102,LTA!F$105:AJ$105)</f>
        <v>325.84000000000003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-122.3</v>
      </c>
      <c r="AA43" s="117">
        <f>STOA!J43</f>
        <v>3.62</v>
      </c>
      <c r="AB43" s="117">
        <f>-STOA!P43</f>
        <v>0</v>
      </c>
      <c r="AC43">
        <f t="shared" si="0"/>
        <v>13.371273728408926</v>
      </c>
      <c r="AD43">
        <f t="shared" si="1"/>
        <v>1139.8731673071275</v>
      </c>
      <c r="AE43">
        <f>'IDT-1'!F43</f>
        <v>0</v>
      </c>
      <c r="AF43" s="26"/>
      <c r="AG43">
        <f t="shared" si="2"/>
        <v>1139.8731673071275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10.892087244616235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799.76533084052016</v>
      </c>
      <c r="P44" s="77">
        <v>37.409999999999997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114.39</v>
      </c>
      <c r="U44" s="78">
        <f>SUMPRODUCT(LTA!F44:AJ44,LTA!F$102:AJ$102,LTA!F$105:AJ$105)</f>
        <v>305.72000000000008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-87.2</v>
      </c>
      <c r="AA44" s="117">
        <f>STOA!J44</f>
        <v>3.62</v>
      </c>
      <c r="AB44" s="117">
        <f>-STOA!P44</f>
        <v>0</v>
      </c>
      <c r="AC44">
        <f t="shared" si="0"/>
        <v>13.084032200860259</v>
      </c>
      <c r="AD44">
        <f t="shared" si="1"/>
        <v>1137.8533858842761</v>
      </c>
      <c r="AE44">
        <f>'IDT-1'!F44</f>
        <v>0</v>
      </c>
      <c r="AF44" s="26"/>
      <c r="AG44">
        <f t="shared" si="2"/>
        <v>1137.8533858842761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10.892087244616235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718.99635809939105</v>
      </c>
      <c r="P45" s="77">
        <v>37.409999999999997</v>
      </c>
      <c r="Q45" s="77">
        <v>23.64</v>
      </c>
      <c r="R45" s="80">
        <v>22.7</v>
      </c>
      <c r="S45" s="80">
        <v>0</v>
      </c>
      <c r="T45" s="78">
        <f>SUMPRODUCT(LTA!F45:AJ45,LTA!F$101:AJ$101,LTA!F$105:AJ$105)</f>
        <v>114.53</v>
      </c>
      <c r="U45" s="78">
        <f>SUMPRODUCT(LTA!F45:AJ45,LTA!F$102:AJ$102,LTA!F$105:AJ$105)</f>
        <v>309.31000000000006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3.62</v>
      </c>
      <c r="AB45" s="117">
        <f>-STOA!P45</f>
        <v>0</v>
      </c>
      <c r="AC45">
        <f t="shared" si="0"/>
        <v>11.676307158413866</v>
      </c>
      <c r="AD45">
        <f t="shared" si="1"/>
        <v>1144.4221381855934</v>
      </c>
      <c r="AE45">
        <f>'IDT-1'!F45</f>
        <v>0</v>
      </c>
      <c r="AF45" s="26"/>
      <c r="AG45">
        <f t="shared" si="2"/>
        <v>1144.4221381855934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10.892087244616235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699.73294736487412</v>
      </c>
      <c r="P46" s="77">
        <v>37.409999999999997</v>
      </c>
      <c r="Q46" s="77">
        <v>23.64</v>
      </c>
      <c r="R46" s="80">
        <v>22.7</v>
      </c>
      <c r="S46" s="80">
        <v>0</v>
      </c>
      <c r="T46" s="78">
        <f>SUMPRODUCT(LTA!F46:AJ46,LTA!F$101:AJ$101,LTA!F$105:AJ$105)</f>
        <v>115.84</v>
      </c>
      <c r="U46" s="78">
        <f>SUMPRODUCT(LTA!F46:AJ46,LTA!F$102:AJ$102,LTA!F$105:AJ$105)</f>
        <v>312.20000000000005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3.62</v>
      </c>
      <c r="AB46" s="117">
        <f>-STOA!P46</f>
        <v>0</v>
      </c>
      <c r="AC46">
        <f t="shared" si="0"/>
        <v>11.499358506339142</v>
      </c>
      <c r="AD46">
        <f t="shared" si="1"/>
        <v>1134.5356761031512</v>
      </c>
      <c r="AE46">
        <f>'IDT-1'!F46</f>
        <v>0</v>
      </c>
      <c r="AF46" s="26"/>
      <c r="AG46">
        <f t="shared" si="2"/>
        <v>1134.5356761031512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10.892087244616235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697.95829992901599</v>
      </c>
      <c r="P47" s="77">
        <v>37.409999999999997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116.39</v>
      </c>
      <c r="U47" s="78">
        <f>SUMPRODUCT(LTA!F47:AJ47,LTA!F$102:AJ$102,LTA!F$105:AJ$105)</f>
        <v>314.42000000000007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3.62</v>
      </c>
      <c r="AB47" s="117">
        <f>-STOA!P47</f>
        <v>0</v>
      </c>
      <c r="AC47">
        <f t="shared" si="0"/>
        <v>11.241773783237731</v>
      </c>
      <c r="AD47">
        <f t="shared" si="1"/>
        <v>1165.7886133903946</v>
      </c>
      <c r="AE47">
        <f>'IDT-1'!F47</f>
        <v>0</v>
      </c>
      <c r="AF47" s="26"/>
      <c r="AG47">
        <f t="shared" si="2"/>
        <v>1165.7886133903946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10.892087244616235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774.74429225672441</v>
      </c>
      <c r="P48" s="77">
        <v>37.409999999999997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116.9</v>
      </c>
      <c r="U48" s="78">
        <f>SUMPRODUCT(LTA!F48:AJ48,LTA!F$102:AJ$102,LTA!F$105:AJ$105)</f>
        <v>340.5800000000001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-172</v>
      </c>
      <c r="AA48" s="117">
        <f>STOA!J48</f>
        <v>3.62</v>
      </c>
      <c r="AB48" s="117">
        <f>-STOA!P48</f>
        <v>0</v>
      </c>
      <c r="AC48">
        <f t="shared" si="0"/>
        <v>13.235318073429395</v>
      </c>
      <c r="AD48">
        <f t="shared" si="1"/>
        <v>1145.2510614279113</v>
      </c>
      <c r="AE48">
        <f>'IDT-1'!F48</f>
        <v>0</v>
      </c>
      <c r="AF48" s="26"/>
      <c r="AG48">
        <f t="shared" si="2"/>
        <v>1145.2510614279113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10.892087244616235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735.45953702229428</v>
      </c>
      <c r="P49" s="77">
        <v>37.409999999999997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116.66</v>
      </c>
      <c r="U49" s="78">
        <f>SUMPRODUCT(LTA!F49:AJ49,LTA!F$102:AJ$102,LTA!F$105:AJ$105)</f>
        <v>316.29000000000002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3.62</v>
      </c>
      <c r="AB49" s="117">
        <f>-STOA!P49</f>
        <v>0</v>
      </c>
      <c r="AC49">
        <f t="shared" si="0"/>
        <v>11.856960495324438</v>
      </c>
      <c r="AD49">
        <f t="shared" si="1"/>
        <v>1174.8146637715859</v>
      </c>
      <c r="AE49">
        <f>'IDT-1'!F49</f>
        <v>0</v>
      </c>
      <c r="AF49" s="26"/>
      <c r="AG49">
        <f t="shared" si="2"/>
        <v>1174.8146637715859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10.892087244616235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636.77384019326826</v>
      </c>
      <c r="P50" s="77">
        <v>37.409999999999997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116.25</v>
      </c>
      <c r="U50" s="78">
        <f>SUMPRODUCT(LTA!F50:AJ50,LTA!F$102:AJ$102,LTA!F$105:AJ$105)</f>
        <v>316.03000000000003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3.62</v>
      </c>
      <c r="AB50" s="117">
        <f>-STOA!P50</f>
        <v>0</v>
      </c>
      <c r="AC50">
        <f t="shared" si="0"/>
        <v>10.272380161453384</v>
      </c>
      <c r="AD50">
        <f t="shared" si="1"/>
        <v>1157.0435472764311</v>
      </c>
      <c r="AE50">
        <f>'IDT-1'!F50</f>
        <v>0</v>
      </c>
      <c r="AF50" s="26"/>
      <c r="AG50">
        <f t="shared" si="2"/>
        <v>1157.0435472764311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10.892087244616235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636.77477651911818</v>
      </c>
      <c r="P51" s="77">
        <v>37.409999999999997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115.85</v>
      </c>
      <c r="U51" s="78">
        <f>SUMPRODUCT(LTA!F51:AJ51,LTA!F$102:AJ$102,LTA!F$105:AJ$105)</f>
        <v>317.03000000000003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3.62</v>
      </c>
      <c r="AB51" s="117">
        <f>-STOA!P51</f>
        <v>0</v>
      </c>
      <c r="AC51">
        <f t="shared" si="0"/>
        <v>10.362412401120864</v>
      </c>
      <c r="AD51">
        <f t="shared" si="1"/>
        <v>1167.1844513626138</v>
      </c>
      <c r="AE51">
        <f>'IDT-1'!F51</f>
        <v>0</v>
      </c>
      <c r="AF51" s="26"/>
      <c r="AG51">
        <f t="shared" si="2"/>
        <v>1167.1844513626138</v>
      </c>
      <c r="AI51" s="75">
        <f>PXIL!J51</f>
        <v>0</v>
      </c>
      <c r="AJ51" s="75">
        <f>PXIL!P51</f>
        <v>0</v>
      </c>
      <c r="AK51" s="75">
        <f>RTM_IEX!J51</f>
        <v>9.6300000000000008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10.892087244616235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640.95259053982647</v>
      </c>
      <c r="P52" s="77">
        <v>37.409999999999997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115.29</v>
      </c>
      <c r="U52" s="78">
        <f>SUMPRODUCT(LTA!F52:AJ52,LTA!F$102:AJ$102,LTA!F$105:AJ$105)</f>
        <v>316.60000000000002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3.62</v>
      </c>
      <c r="AB52" s="117">
        <f>-STOA!P52</f>
        <v>0</v>
      </c>
      <c r="AC52">
        <f t="shared" si="0"/>
        <v>10.305721164503096</v>
      </c>
      <c r="AD52">
        <f t="shared" si="1"/>
        <v>1160.7989566199396</v>
      </c>
      <c r="AE52">
        <f>'IDT-1'!F52</f>
        <v>0</v>
      </c>
      <c r="AF52" s="26"/>
      <c r="AG52">
        <f t="shared" si="2"/>
        <v>1160.7989566199396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10.892087244616235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638.17226891782468</v>
      </c>
      <c r="P53" s="77">
        <v>37.409999999999997</v>
      </c>
      <c r="Q53" s="77">
        <v>23.64</v>
      </c>
      <c r="R53" s="80">
        <v>22.7</v>
      </c>
      <c r="S53" s="80">
        <v>0</v>
      </c>
      <c r="T53" s="78">
        <f>SUMPRODUCT(LTA!F53:AJ53,LTA!F$101:AJ$101,LTA!F$105:AJ$105)</f>
        <v>115.34</v>
      </c>
      <c r="U53" s="78">
        <f>SUMPRODUCT(LTA!F53:AJ53,LTA!F$102:AJ$102,LTA!F$105:AJ$105)</f>
        <v>316.79000000000008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3.62</v>
      </c>
      <c r="AB53" s="117">
        <f>-STOA!P53</f>
        <v>0</v>
      </c>
      <c r="AC53">
        <f t="shared" si="0"/>
        <v>10.495270334229483</v>
      </c>
      <c r="AD53">
        <f t="shared" si="1"/>
        <v>1182.1490858282116</v>
      </c>
      <c r="AE53">
        <f>'IDT-1'!F53</f>
        <v>0</v>
      </c>
      <c r="AF53" s="26"/>
      <c r="AG53">
        <f t="shared" si="2"/>
        <v>1182.1490858282116</v>
      </c>
      <c r="AI53" s="75">
        <f>PXIL!J53</f>
        <v>0</v>
      </c>
      <c r="AJ53" s="75">
        <f>PXIL!P53</f>
        <v>0</v>
      </c>
      <c r="AK53" s="75">
        <f>RTM_IEX!J53</f>
        <v>24.08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10.892087244616235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580.38056739060755</v>
      </c>
      <c r="P54" s="77">
        <v>37.409999999999997</v>
      </c>
      <c r="Q54" s="77">
        <v>23.64</v>
      </c>
      <c r="R54" s="80">
        <v>22.7</v>
      </c>
      <c r="S54" s="80">
        <v>0</v>
      </c>
      <c r="T54" s="78">
        <f>SUMPRODUCT(LTA!F54:AJ54,LTA!F$101:AJ$101,LTA!F$105:AJ$105)</f>
        <v>115.36</v>
      </c>
      <c r="U54" s="78">
        <f>SUMPRODUCT(LTA!F54:AJ54,LTA!F$102:AJ$102,LTA!F$105:AJ$105)</f>
        <v>317.17000000000007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3.62</v>
      </c>
      <c r="AB54" s="117">
        <f>-STOA!P54</f>
        <v>0</v>
      </c>
      <c r="AC54">
        <f t="shared" si="0"/>
        <v>10.244543360789971</v>
      </c>
      <c r="AD54">
        <f t="shared" si="1"/>
        <v>1153.9081112744338</v>
      </c>
      <c r="AE54">
        <f>'IDT-1'!F54</f>
        <v>0</v>
      </c>
      <c r="AF54" s="26"/>
      <c r="AG54">
        <f t="shared" si="2"/>
        <v>1153.9081112744338</v>
      </c>
      <c r="AI54" s="75">
        <f>PXIL!J54</f>
        <v>0</v>
      </c>
      <c r="AJ54" s="75">
        <f>PXIL!P54</f>
        <v>0</v>
      </c>
      <c r="AK54" s="75">
        <f>RTM_IEX!J54</f>
        <v>52.98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10.892087244616235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532.84861380747452</v>
      </c>
      <c r="P55" s="77">
        <v>37.409999999999997</v>
      </c>
      <c r="Q55" s="77">
        <v>23.64</v>
      </c>
      <c r="R55" s="80">
        <v>22.7</v>
      </c>
      <c r="S55" s="80">
        <v>0</v>
      </c>
      <c r="T55" s="78">
        <f>SUMPRODUCT(LTA!F55:AJ55,LTA!F$101:AJ$101,LTA!F$105:AJ$105)</f>
        <v>115.44</v>
      </c>
      <c r="U55" s="78">
        <f>SUMPRODUCT(LTA!F55:AJ55,LTA!F$102:AJ$102,LTA!F$105:AJ$105)</f>
        <v>317.56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-37.700000000000003</v>
      </c>
      <c r="AA55" s="117">
        <f>STOA!J55</f>
        <v>3.5300000000000002</v>
      </c>
      <c r="AB55" s="117">
        <f>-STOA!P55</f>
        <v>0</v>
      </c>
      <c r="AC55">
        <f t="shared" si="0"/>
        <v>9.9524075768451628</v>
      </c>
      <c r="AD55">
        <f t="shared" si="1"/>
        <v>1045.2682934752456</v>
      </c>
      <c r="AE55">
        <f>'IDT-1'!F55</f>
        <v>0</v>
      </c>
      <c r="AF55" s="26"/>
      <c r="AG55">
        <f t="shared" si="2"/>
        <v>1045.2682934752456</v>
      </c>
      <c r="AI55" s="75">
        <f>PXIL!J55</f>
        <v>0</v>
      </c>
      <c r="AJ55" s="75">
        <f>PXIL!P55</f>
        <v>0</v>
      </c>
      <c r="AK55" s="75">
        <f>RTM_IEX!J55</f>
        <v>28.9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10.892087244616235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532.84861380747452</v>
      </c>
      <c r="P56" s="77">
        <v>37.409999999999997</v>
      </c>
      <c r="Q56" s="77">
        <v>23.64</v>
      </c>
      <c r="R56" s="80">
        <v>22.7</v>
      </c>
      <c r="S56" s="80">
        <v>0</v>
      </c>
      <c r="T56" s="78">
        <f>SUMPRODUCT(LTA!F56:AJ56,LTA!F$101:AJ$101,LTA!F$105:AJ$105)</f>
        <v>115.91</v>
      </c>
      <c r="U56" s="78">
        <f>SUMPRODUCT(LTA!F56:AJ56,LTA!F$102:AJ$102,LTA!F$105:AJ$105)</f>
        <v>316.61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</v>
      </c>
      <c r="AA56" s="117">
        <f>STOA!J56</f>
        <v>3.5300000000000002</v>
      </c>
      <c r="AB56" s="117">
        <f>-STOA!P56</f>
        <v>0</v>
      </c>
      <c r="AC56">
        <f t="shared" si="0"/>
        <v>9.6698926325352357</v>
      </c>
      <c r="AD56">
        <f t="shared" si="1"/>
        <v>1018.8708084195555</v>
      </c>
      <c r="AE56">
        <f>'IDT-1'!F56</f>
        <v>0</v>
      </c>
      <c r="AF56" s="26"/>
      <c r="AG56">
        <f t="shared" si="2"/>
        <v>1018.8708084195555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10.892087244616235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532.84861380747452</v>
      </c>
      <c r="P57" s="77">
        <v>37.409999999999997</v>
      </c>
      <c r="Q57" s="77">
        <v>23.64</v>
      </c>
      <c r="R57" s="80">
        <v>22.7</v>
      </c>
      <c r="S57" s="80">
        <v>0</v>
      </c>
      <c r="T57" s="78">
        <f>SUMPRODUCT(LTA!F57:AJ57,LTA!F$101:AJ$101,LTA!F$105:AJ$105)</f>
        <v>116.35</v>
      </c>
      <c r="U57" s="78">
        <f>SUMPRODUCT(LTA!F57:AJ57,LTA!F$102:AJ$102,LTA!F$105:AJ$105)</f>
        <v>314.82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3.5300000000000002</v>
      </c>
      <c r="AB57" s="117">
        <f>-STOA!P57</f>
        <v>0</v>
      </c>
      <c r="AC57">
        <f t="shared" si="0"/>
        <v>9.4744381692584003</v>
      </c>
      <c r="AD57">
        <f t="shared" si="1"/>
        <v>1067.1662628828326</v>
      </c>
      <c r="AE57">
        <f>'IDT-1'!F57</f>
        <v>0</v>
      </c>
      <c r="AF57" s="26"/>
      <c r="AG57">
        <f t="shared" si="2"/>
        <v>1067.1662628828326</v>
      </c>
      <c r="AI57" s="75">
        <f>PXIL!J57</f>
        <v>0</v>
      </c>
      <c r="AJ57" s="75">
        <f>PXIL!P57</f>
        <v>0</v>
      </c>
      <c r="AK57" s="75">
        <f>RTM_IEX!J57</f>
        <v>14.45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10.892087244616235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541.52864499604436</v>
      </c>
      <c r="P58" s="77">
        <v>37.409999999999997</v>
      </c>
      <c r="Q58" s="77">
        <v>23.64</v>
      </c>
      <c r="R58" s="80">
        <v>22.7</v>
      </c>
      <c r="S58" s="80">
        <v>0</v>
      </c>
      <c r="T58" s="78">
        <f>SUMPRODUCT(LTA!F58:AJ58,LTA!F$101:AJ$101,LTA!F$105:AJ$105)</f>
        <v>116.68</v>
      </c>
      <c r="U58" s="78">
        <f>SUMPRODUCT(LTA!F58:AJ58,LTA!F$102:AJ$102,LTA!F$105:AJ$105)</f>
        <v>311.94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3.5300000000000002</v>
      </c>
      <c r="AB58" s="117">
        <f>-STOA!P58</f>
        <v>0</v>
      </c>
      <c r="AC58">
        <f t="shared" si="0"/>
        <v>9.5283824437178133</v>
      </c>
      <c r="AD58">
        <f t="shared" si="1"/>
        <v>1073.2423497969428</v>
      </c>
      <c r="AE58">
        <f>'IDT-1'!F58</f>
        <v>0</v>
      </c>
      <c r="AF58" s="26"/>
      <c r="AG58">
        <f t="shared" si="2"/>
        <v>1073.2423497969428</v>
      </c>
      <c r="AI58" s="75">
        <f>PXIL!J58</f>
        <v>0</v>
      </c>
      <c r="AJ58" s="75">
        <f>PXIL!P58</f>
        <v>0</v>
      </c>
      <c r="AK58" s="75">
        <f>RTM_IEX!J58</f>
        <v>14.45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10.892087244616235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611.22984373774659</v>
      </c>
      <c r="P59" s="77">
        <v>37.409999999999997</v>
      </c>
      <c r="Q59" s="77">
        <v>23.64</v>
      </c>
      <c r="R59" s="80">
        <v>22.7</v>
      </c>
      <c r="S59" s="80">
        <v>0</v>
      </c>
      <c r="T59" s="78">
        <f>SUMPRODUCT(LTA!F59:AJ59,LTA!F$101:AJ$101,LTA!F$105:AJ$105)</f>
        <v>116.94</v>
      </c>
      <c r="U59" s="78">
        <f>SUMPRODUCT(LTA!F59:AJ59,LTA!F$102:AJ$102,LTA!F$105:AJ$105)</f>
        <v>307.49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</v>
      </c>
      <c r="AA59" s="117">
        <f>STOA!J59</f>
        <v>3.5300000000000002</v>
      </c>
      <c r="AB59" s="117">
        <f>-STOA!P59</f>
        <v>0</v>
      </c>
      <c r="AC59">
        <f t="shared" si="0"/>
        <v>10.164161670610895</v>
      </c>
      <c r="AD59">
        <f t="shared" si="1"/>
        <v>1102.667769311752</v>
      </c>
      <c r="AE59">
        <f>'IDT-1'!F59</f>
        <v>0</v>
      </c>
      <c r="AF59" s="26"/>
      <c r="AG59">
        <f t="shared" si="2"/>
        <v>1102.667769311752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10.892087244616235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611.23992419105173</v>
      </c>
      <c r="P60" s="77">
        <v>37.409999999999997</v>
      </c>
      <c r="Q60" s="77">
        <v>23.64</v>
      </c>
      <c r="R60" s="80">
        <v>22.7</v>
      </c>
      <c r="S60" s="80">
        <v>0</v>
      </c>
      <c r="T60" s="78">
        <f>SUMPRODUCT(LTA!F60:AJ60,LTA!F$101:AJ$101,LTA!F$105:AJ$105)</f>
        <v>115.82000000000001</v>
      </c>
      <c r="U60" s="78">
        <f>SUMPRODUCT(LTA!F60:AJ60,LTA!F$102:AJ$102,LTA!F$105:AJ$105)</f>
        <v>302.02000000000004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</v>
      </c>
      <c r="AA60" s="117">
        <f>STOA!J60</f>
        <v>3.5300000000000002</v>
      </c>
      <c r="AB60" s="117">
        <f>-STOA!P60</f>
        <v>0</v>
      </c>
      <c r="AC60">
        <f t="shared" si="0"/>
        <v>9.9642083382448572</v>
      </c>
      <c r="AD60">
        <f t="shared" si="1"/>
        <v>1112.2878030974232</v>
      </c>
      <c r="AE60">
        <f>'IDT-1'!F60</f>
        <v>0</v>
      </c>
      <c r="AF60" s="26"/>
      <c r="AG60">
        <f t="shared" si="2"/>
        <v>1112.2878030974232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10.767796797349531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-0.85270700636942687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610.5874385182517</v>
      </c>
      <c r="P61" s="77">
        <v>37.409999999999997</v>
      </c>
      <c r="Q61" s="77">
        <v>23.64</v>
      </c>
      <c r="R61" s="80">
        <v>22.7</v>
      </c>
      <c r="S61" s="80">
        <v>0</v>
      </c>
      <c r="T61" s="78">
        <f>SUMPRODUCT(LTA!F61:AJ61,LTA!F$101:AJ$101,LTA!F$105:AJ$105)</f>
        <v>112.6</v>
      </c>
      <c r="U61" s="78">
        <f>SUMPRODUCT(LTA!F61:AJ61,LTA!F$102:AJ$102,LTA!F$105:AJ$105)</f>
        <v>295.5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3.5300000000000002</v>
      </c>
      <c r="AB61" s="117">
        <f>-STOA!P61</f>
        <v>0</v>
      </c>
      <c r="AC61">
        <f t="shared" si="0"/>
        <v>9.9195845123189095</v>
      </c>
      <c r="AD61">
        <f t="shared" si="1"/>
        <v>1115.592943796913</v>
      </c>
      <c r="AE61">
        <f>'IDT-1'!F61</f>
        <v>0</v>
      </c>
      <c r="AF61" s="26"/>
      <c r="AG61">
        <f t="shared" si="2"/>
        <v>1115.592943796913</v>
      </c>
      <c r="AI61" s="75">
        <f>PXIL!J61</f>
        <v>0</v>
      </c>
      <c r="AJ61" s="75">
        <f>PXIL!P61</f>
        <v>0</v>
      </c>
      <c r="AK61" s="75">
        <f>RTM_IEX!J61</f>
        <v>9.6300000000000008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10.767796797349531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-0.85270700636942687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610.5874385182517</v>
      </c>
      <c r="P62" s="77">
        <v>37.409999999999997</v>
      </c>
      <c r="Q62" s="77">
        <v>23.64</v>
      </c>
      <c r="R62" s="80">
        <v>22.7</v>
      </c>
      <c r="S62" s="80">
        <v>0</v>
      </c>
      <c r="T62" s="78">
        <f>SUMPRODUCT(LTA!F62:AJ62,LTA!F$101:AJ$101,LTA!F$105:AJ$105)</f>
        <v>109.32</v>
      </c>
      <c r="U62" s="78">
        <f>SUMPRODUCT(LTA!F62:AJ62,LTA!F$102:AJ$102,LTA!F$105:AJ$105)</f>
        <v>288.13000000000005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3.5300000000000002</v>
      </c>
      <c r="AB62" s="117">
        <f>-STOA!P62</f>
        <v>0</v>
      </c>
      <c r="AC62">
        <f t="shared" si="0"/>
        <v>9.9106085123189089</v>
      </c>
      <c r="AD62">
        <f t="shared" si="1"/>
        <v>1114.5819197969129</v>
      </c>
      <c r="AE62">
        <f>'IDT-1'!F62</f>
        <v>0</v>
      </c>
      <c r="AF62" s="26"/>
      <c r="AG62">
        <f t="shared" si="2"/>
        <v>1114.5819197969129</v>
      </c>
      <c r="AI62" s="75">
        <f>PXIL!J62</f>
        <v>0</v>
      </c>
      <c r="AJ62" s="75">
        <f>PXIL!P62</f>
        <v>0</v>
      </c>
      <c r="AK62" s="75">
        <f>RTM_IEX!J62</f>
        <v>19.260000000000002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6.7854224958030214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-0.85270700636942687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610.58003960562553</v>
      </c>
      <c r="P63" s="77">
        <v>37.409999999999997</v>
      </c>
      <c r="Q63" s="77">
        <v>23.64</v>
      </c>
      <c r="R63" s="80">
        <v>22.7</v>
      </c>
      <c r="S63" s="80">
        <v>0</v>
      </c>
      <c r="T63" s="78">
        <f>SUMPRODUCT(LTA!F63:AJ63,LTA!F$101:AJ$101,LTA!F$105:AJ$105)</f>
        <v>107.29</v>
      </c>
      <c r="U63" s="78">
        <f>SUMPRODUCT(LTA!F63:AJ63,LTA!F$102:AJ$102,LTA!F$105:AJ$105)</f>
        <v>279.29000000000002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3.5300000000000002</v>
      </c>
      <c r="AB63" s="117">
        <f>-STOA!P63</f>
        <v>0</v>
      </c>
      <c r="AC63">
        <f t="shared" si="0"/>
        <v>9.6103545080341881</v>
      </c>
      <c r="AD63">
        <f t="shared" si="1"/>
        <v>1080.762400587025</v>
      </c>
      <c r="AE63">
        <f>'IDT-1'!F63</f>
        <v>0</v>
      </c>
      <c r="AF63" s="26"/>
      <c r="AG63">
        <f t="shared" si="2"/>
        <v>1080.762400587025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6.7854224958030214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-0.85270700636942687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658.74420692220281</v>
      </c>
      <c r="P64" s="77">
        <v>37.409999999999997</v>
      </c>
      <c r="Q64" s="77">
        <v>23.64</v>
      </c>
      <c r="R64" s="80">
        <v>22.7</v>
      </c>
      <c r="S64" s="80">
        <v>0</v>
      </c>
      <c r="T64" s="78">
        <f>SUMPRODUCT(LTA!F64:AJ64,LTA!F$101:AJ$101,LTA!F$105:AJ$105)</f>
        <v>101.23</v>
      </c>
      <c r="U64" s="78">
        <f>SUMPRODUCT(LTA!F64:AJ64,LTA!F$102:AJ$102,LTA!F$105:AJ$105)</f>
        <v>270.64000000000004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3.5300000000000002</v>
      </c>
      <c r="AB64" s="117">
        <f>-STOA!P64</f>
        <v>0</v>
      </c>
      <c r="AC64">
        <f t="shared" si="0"/>
        <v>10.144460623519343</v>
      </c>
      <c r="AD64">
        <f t="shared" si="1"/>
        <v>1086.6824617881171</v>
      </c>
      <c r="AE64">
        <f>'IDT-1'!F64</f>
        <v>0</v>
      </c>
      <c r="AF64" s="26"/>
      <c r="AG64">
        <f t="shared" si="2"/>
        <v>1086.6824617881171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-27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6.7854224958030214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-0.85270700636942687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697.59864792523501</v>
      </c>
      <c r="P65" s="77">
        <v>37.409999999999997</v>
      </c>
      <c r="Q65" s="77">
        <v>23.64</v>
      </c>
      <c r="R65" s="80">
        <v>22.7</v>
      </c>
      <c r="S65" s="80">
        <v>0</v>
      </c>
      <c r="T65" s="78">
        <f>SUMPRODUCT(LTA!F65:AJ65,LTA!F$101:AJ$101,LTA!F$105:AJ$105)</f>
        <v>96.52000000000001</v>
      </c>
      <c r="U65" s="78">
        <f>SUMPRODUCT(LTA!F65:AJ65,LTA!F$102:AJ$102,LTA!F$105:AJ$105)</f>
        <v>260.68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3.5300000000000002</v>
      </c>
      <c r="AB65" s="117">
        <f>-STOA!P65</f>
        <v>0</v>
      </c>
      <c r="AC65">
        <f t="shared" si="0"/>
        <v>10.774555697889205</v>
      </c>
      <c r="AD65">
        <f t="shared" si="1"/>
        <v>1063.2368077167794</v>
      </c>
      <c r="AE65">
        <f>'IDT-1'!F65</f>
        <v>0</v>
      </c>
      <c r="AF65" s="26"/>
      <c r="AG65">
        <f t="shared" si="2"/>
        <v>1063.2368077167794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-74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6.7854224958030214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-0.85270700636942687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779.07632739057624</v>
      </c>
      <c r="P66" s="77">
        <v>37.409999999999997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93.550000000000011</v>
      </c>
      <c r="U66" s="78">
        <f>SUMPRODUCT(LTA!F66:AJ66,LTA!F$102:AJ$102,LTA!F$105:AJ$105)</f>
        <v>274.72000000000003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-190.9</v>
      </c>
      <c r="AA66" s="117">
        <f>STOA!J66</f>
        <v>3.5300000000000002</v>
      </c>
      <c r="AB66" s="117">
        <f>-STOA!P66</f>
        <v>0</v>
      </c>
      <c r="AC66">
        <f t="shared" si="0"/>
        <v>12.847180384528842</v>
      </c>
      <c r="AD66">
        <f t="shared" si="1"/>
        <v>1061.8518624954809</v>
      </c>
      <c r="AE66">
        <f>'IDT-1'!F66</f>
        <v>0</v>
      </c>
      <c r="AF66" s="26"/>
      <c r="AG66">
        <f t="shared" si="2"/>
        <v>1061.8518624954809</v>
      </c>
      <c r="AI66" s="75">
        <f>PXIL!J66</f>
        <v>0</v>
      </c>
      <c r="AJ66" s="75">
        <f>PXIL!P66</f>
        <v>0</v>
      </c>
      <c r="AK66" s="75">
        <f>RTM_IEX!J66</f>
        <v>25.04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6.7854224958030214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-0.85270700636942687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792.93299596277495</v>
      </c>
      <c r="P67" s="77">
        <v>37.409999999999997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85.12</v>
      </c>
      <c r="U67" s="78">
        <f>SUMPRODUCT(LTA!F67:AJ67,LTA!F$102:AJ$102,LTA!F$105:AJ$105)</f>
        <v>264.24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-154</v>
      </c>
      <c r="AA67" s="117">
        <f>STOA!J67</f>
        <v>3.5300000000000002</v>
      </c>
      <c r="AB67" s="117">
        <f>-STOA!P67</f>
        <v>0</v>
      </c>
      <c r="AC67">
        <f t="shared" si="0"/>
        <v>12.593820162395183</v>
      </c>
      <c r="AD67">
        <f t="shared" si="1"/>
        <v>1107.4418912898134</v>
      </c>
      <c r="AE67">
        <f>'IDT-1'!F67</f>
        <v>-32</v>
      </c>
      <c r="AF67" s="26"/>
      <c r="AG67">
        <f t="shared" si="2"/>
        <v>1075.4418912898134</v>
      </c>
      <c r="AI67" s="75">
        <f>PXIL!J67</f>
        <v>0</v>
      </c>
      <c r="AJ67" s="75">
        <f>PXIL!P67</f>
        <v>0</v>
      </c>
      <c r="AK67" s="75">
        <f>RTM_IEX!J67</f>
        <v>38.53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6.7854224958030214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-0.85270700636942687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792.93299598807664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82.62</v>
      </c>
      <c r="U68" s="78">
        <f>SUMPRODUCT(LTA!F68:AJ68,LTA!F$102:AJ$102,LTA!F$105:AJ$105)</f>
        <v>254.18000000000004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-85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11.904581363586363</v>
      </c>
      <c r="AD68">
        <f t="shared" ref="AD68:AD98" si="4">SUM(B68:AB68,AI68:AR68)-AC68</f>
        <v>1168.4211301139239</v>
      </c>
      <c r="AE68">
        <f>'IDT-1'!F68</f>
        <v>-91</v>
      </c>
      <c r="AF68" s="26"/>
      <c r="AG68">
        <f t="shared" ref="AG68:AG98" si="5">SUM(AD68:AF68)</f>
        <v>1077.4211301139239</v>
      </c>
      <c r="AI68" s="75">
        <f>PXIL!J68</f>
        <v>0</v>
      </c>
      <c r="AJ68" s="75">
        <f>PXIL!P68</f>
        <v>0</v>
      </c>
      <c r="AK68" s="75">
        <f>RTM_IEX!J68</f>
        <v>42.38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6.7854224958030214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-0.85270700636942687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794.90753907797671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73.5</v>
      </c>
      <c r="U69" s="78">
        <f>SUMPRODUCT(LTA!F69:AJ69,LTA!F$102:AJ$102,LTA!F$105:AJ$105)</f>
        <v>244.05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3.5300000000000002</v>
      </c>
      <c r="AB69" s="117">
        <f>-STOA!P69</f>
        <v>0</v>
      </c>
      <c r="AC69">
        <f t="shared" si="3"/>
        <v>11.048780503390878</v>
      </c>
      <c r="AD69">
        <f t="shared" si="4"/>
        <v>1242.7814740640194</v>
      </c>
      <c r="AE69">
        <f>'IDT-1'!F69</f>
        <v>-162.15</v>
      </c>
      <c r="AF69" s="26"/>
      <c r="AG69">
        <f t="shared" si="5"/>
        <v>1080.6314740640194</v>
      </c>
      <c r="AI69" s="75">
        <f>PXIL!J69</f>
        <v>0</v>
      </c>
      <c r="AJ69" s="75">
        <f>PXIL!P69</f>
        <v>0</v>
      </c>
      <c r="AK69" s="75">
        <f>RTM_IEX!J69</f>
        <v>48.16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6.7854224958030214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-0.85270700636942687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796.46570855477671</v>
      </c>
      <c r="P70" s="77">
        <v>37.409999999999997</v>
      </c>
      <c r="Q70" s="77">
        <v>23.64</v>
      </c>
      <c r="R70" s="80">
        <v>22.7</v>
      </c>
      <c r="S70" s="80">
        <v>0</v>
      </c>
      <c r="T70" s="78">
        <f>SUMPRODUCT(LTA!F70:AJ70,LTA!F$101:AJ$101,LTA!F$105:AJ$105)</f>
        <v>60.96</v>
      </c>
      <c r="U70" s="78">
        <f>SUMPRODUCT(LTA!F70:AJ70,LTA!F$102:AJ$102,LTA!F$105:AJ$105)</f>
        <v>233.74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3.5300000000000002</v>
      </c>
      <c r="AB70" s="117">
        <f>-STOA!P70</f>
        <v>0</v>
      </c>
      <c r="AC70">
        <f t="shared" si="3"/>
        <v>10.861412394786718</v>
      </c>
      <c r="AD70">
        <f t="shared" si="4"/>
        <v>1221.6770116494238</v>
      </c>
      <c r="AE70">
        <f>'IDT-1'!F70</f>
        <v>-141.03399999999999</v>
      </c>
      <c r="AF70" s="26"/>
      <c r="AG70">
        <f t="shared" si="5"/>
        <v>1080.6430116494239</v>
      </c>
      <c r="AI70" s="75">
        <f>PXIL!J70</f>
        <v>0</v>
      </c>
      <c r="AJ70" s="75">
        <f>PXIL!P70</f>
        <v>0</v>
      </c>
      <c r="AK70" s="75">
        <f>RTM_IEX!J70</f>
        <v>48.16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6.7854224958030214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-0.85270700636942687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800.99268495811657</v>
      </c>
      <c r="P71" s="77">
        <v>37.409999999999997</v>
      </c>
      <c r="Q71" s="77">
        <v>23.64</v>
      </c>
      <c r="R71" s="80">
        <v>20.2</v>
      </c>
      <c r="S71" s="80">
        <v>0</v>
      </c>
      <c r="T71" s="78">
        <f>SUMPRODUCT(LTA!F71:AJ71,LTA!F$101:AJ$101,LTA!F$105:AJ$105)</f>
        <v>50.13</v>
      </c>
      <c r="U71" s="78">
        <f>SUMPRODUCT(LTA!F71:AJ71,LTA!F$102:AJ$102,LTA!F$105:AJ$105)</f>
        <v>228.85000000000002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-15.3</v>
      </c>
      <c r="AA71" s="117">
        <f>STOA!J71</f>
        <v>3.5300000000000002</v>
      </c>
      <c r="AB71" s="117">
        <f>-STOA!P71</f>
        <v>0</v>
      </c>
      <c r="AC71">
        <f t="shared" si="3"/>
        <v>10.690277138225699</v>
      </c>
      <c r="AD71">
        <f t="shared" si="4"/>
        <v>1171.6651233093246</v>
      </c>
      <c r="AE71">
        <f>'IDT-1'!F71</f>
        <v>-91.334000000000003</v>
      </c>
      <c r="AF71" s="26"/>
      <c r="AG71">
        <f t="shared" si="5"/>
        <v>1080.3311233093245</v>
      </c>
      <c r="AI71" s="75">
        <f>PXIL!J71</f>
        <v>0</v>
      </c>
      <c r="AJ71" s="75">
        <f>PXIL!P71</f>
        <v>0</v>
      </c>
      <c r="AK71" s="75">
        <f>RTM_IEX!J71</f>
        <v>26.97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6.7854224958030214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-0.85270700636942687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806.21828646587767</v>
      </c>
      <c r="P72" s="77">
        <v>37.409999999999997</v>
      </c>
      <c r="Q72" s="77">
        <v>23.64</v>
      </c>
      <c r="R72" s="80">
        <v>13.2</v>
      </c>
      <c r="S72" s="80">
        <v>0</v>
      </c>
      <c r="T72" s="78">
        <f>SUMPRODUCT(LTA!F72:AJ72,LTA!F$101:AJ$101,LTA!F$105:AJ$105)</f>
        <v>37.25</v>
      </c>
      <c r="U72" s="78">
        <f>SUMPRODUCT(LTA!F72:AJ72,LTA!F$102:AJ$102,LTA!F$105:AJ$105)</f>
        <v>219.66000000000003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-25</v>
      </c>
      <c r="AA72" s="117">
        <f>STOA!J72</f>
        <v>3.5300000000000002</v>
      </c>
      <c r="AB72" s="117">
        <f>-STOA!P72</f>
        <v>0</v>
      </c>
      <c r="AC72">
        <f t="shared" si="3"/>
        <v>10.79545226845929</v>
      </c>
      <c r="AD72">
        <f t="shared" si="4"/>
        <v>1164.0255496868519</v>
      </c>
      <c r="AE72">
        <f>'IDT-1'!F72</f>
        <v>-74.84</v>
      </c>
      <c r="AF72" s="26"/>
      <c r="AG72">
        <f t="shared" si="5"/>
        <v>1089.185549686852</v>
      </c>
      <c r="AI72" s="75">
        <f>PXIL!J72</f>
        <v>0</v>
      </c>
      <c r="AJ72" s="75">
        <f>PXIL!P72</f>
        <v>0</v>
      </c>
      <c r="AK72" s="75">
        <f>RTM_IEX!J72</f>
        <v>52.98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6.7854224958030214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-0.85270700636942687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811.97374894321661</v>
      </c>
      <c r="P73" s="77">
        <v>37.409999999999997</v>
      </c>
      <c r="Q73" s="77">
        <v>23.64</v>
      </c>
      <c r="R73" s="80">
        <v>7.5</v>
      </c>
      <c r="S73" s="80">
        <v>0</v>
      </c>
      <c r="T73" s="78">
        <f>SUMPRODUCT(LTA!F73:AJ73,LTA!F$101:AJ$101,LTA!F$105:AJ$105)</f>
        <v>29.73</v>
      </c>
      <c r="U73" s="78">
        <f>SUMPRODUCT(LTA!F73:AJ73,LTA!F$102:AJ$102,LTA!F$105:AJ$105)</f>
        <v>211.96000000000004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-35</v>
      </c>
      <c r="AA73" s="117">
        <f>STOA!J73</f>
        <v>3.5300000000000002</v>
      </c>
      <c r="AB73" s="117">
        <f>-STOA!P73</f>
        <v>0</v>
      </c>
      <c r="AC73">
        <f t="shared" si="3"/>
        <v>10.928721613481825</v>
      </c>
      <c r="AD73">
        <f t="shared" si="4"/>
        <v>1158.9477428191683</v>
      </c>
      <c r="AE73">
        <f>'IDT-1'!F73</f>
        <v>-69.42</v>
      </c>
      <c r="AF73" s="26"/>
      <c r="AG73">
        <f t="shared" si="5"/>
        <v>1089.5277428191682</v>
      </c>
      <c r="AI73" s="75">
        <f>PXIL!J73</f>
        <v>0</v>
      </c>
      <c r="AJ73" s="75">
        <f>PXIL!P73</f>
        <v>0</v>
      </c>
      <c r="AK73" s="75">
        <f>RTM_IEX!J73</f>
        <v>73.2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6.7854224958030214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-0.85270700636942687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823.4555596379754</v>
      </c>
      <c r="P74" s="77">
        <v>37.409999999999997</v>
      </c>
      <c r="Q74" s="77">
        <v>23.64</v>
      </c>
      <c r="R74" s="80">
        <v>2.2999999999999998</v>
      </c>
      <c r="S74" s="80">
        <v>0</v>
      </c>
      <c r="T74" s="78">
        <f>SUMPRODUCT(LTA!F74:AJ74,LTA!F$101:AJ$101,LTA!F$105:AJ$105)</f>
        <v>15.29</v>
      </c>
      <c r="U74" s="78">
        <f>SUMPRODUCT(LTA!F74:AJ74,LTA!F$102:AJ$102,LTA!F$105:AJ$105)</f>
        <v>206.19000000000003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-35</v>
      </c>
      <c r="AA74" s="117">
        <f>STOA!J74</f>
        <v>3.5300000000000002</v>
      </c>
      <c r="AB74" s="117">
        <f>-STOA!P74</f>
        <v>0</v>
      </c>
      <c r="AC74">
        <f t="shared" si="3"/>
        <v>10.797705547595701</v>
      </c>
      <c r="AD74">
        <f t="shared" si="4"/>
        <v>1144.190569579813</v>
      </c>
      <c r="AE74">
        <f>'IDT-1'!F74</f>
        <v>-59.436</v>
      </c>
      <c r="AF74" s="26"/>
      <c r="AG74">
        <f t="shared" si="5"/>
        <v>1084.7545695798131</v>
      </c>
      <c r="AI74" s="75">
        <f>PXIL!J74</f>
        <v>0</v>
      </c>
      <c r="AJ74" s="75">
        <f>PXIL!P74</f>
        <v>0</v>
      </c>
      <c r="AK74" s="75">
        <f>RTM_IEX!J74</f>
        <v>72.239999999999995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6.8430889759373255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-0.85270700636942687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842.27891738726044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7.72</v>
      </c>
      <c r="U75" s="78">
        <f>SUMPRODUCT(LTA!F75:AJ75,LTA!F$102:AJ$102,LTA!F$105:AJ$105)</f>
        <v>202.82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3.62</v>
      </c>
      <c r="AB75" s="117">
        <f>-STOA!P75</f>
        <v>0</v>
      </c>
      <c r="AC75">
        <f t="shared" si="3"/>
        <v>10.325500097537757</v>
      </c>
      <c r="AD75">
        <f t="shared" si="4"/>
        <v>1161.3137992592906</v>
      </c>
      <c r="AE75">
        <f>'IDT-1'!F75</f>
        <v>-83.932000000000002</v>
      </c>
      <c r="AF75" s="26"/>
      <c r="AG75">
        <f t="shared" si="5"/>
        <v>1077.3817992592906</v>
      </c>
      <c r="AI75" s="75">
        <f>PXIL!J75</f>
        <v>0</v>
      </c>
      <c r="AJ75" s="75">
        <f>PXIL!P75</f>
        <v>0</v>
      </c>
      <c r="AK75" s="75">
        <f>RTM_IEX!J75</f>
        <v>48.16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6.8430889759373255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-0.85270700636942687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868.116146530435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0.38</v>
      </c>
      <c r="U76" s="78">
        <f>SUMPRODUCT(LTA!F76:AJ76,LTA!F$102:AJ$102,LTA!F$105:AJ$105)</f>
        <v>201.23000000000002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3.62</v>
      </c>
      <c r="AB76" s="117">
        <f>-STOA!P76</f>
        <v>0</v>
      </c>
      <c r="AC76">
        <f t="shared" si="3"/>
        <v>10.898003713997692</v>
      </c>
      <c r="AD76">
        <f t="shared" si="4"/>
        <v>1225.7985247860051</v>
      </c>
      <c r="AE76">
        <f>'IDT-1'!F76</f>
        <v>-112.254</v>
      </c>
      <c r="AF76" s="26"/>
      <c r="AG76">
        <f t="shared" si="5"/>
        <v>1113.5445247860052</v>
      </c>
      <c r="AI76" s="75">
        <f>PXIL!J76</f>
        <v>0</v>
      </c>
      <c r="AJ76" s="75">
        <f>PXIL!P76</f>
        <v>0</v>
      </c>
      <c r="AK76" s="75">
        <f>RTM_IEX!J76</f>
        <v>96.31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6.8430889759373255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-0.85270700636942687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879.14611097278157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203.45000000000002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3.62</v>
      </c>
      <c r="AB77" s="117">
        <f>-STOA!P77</f>
        <v>0</v>
      </c>
      <c r="AC77">
        <f t="shared" si="3"/>
        <v>10.884275401090342</v>
      </c>
      <c r="AD77">
        <f t="shared" si="4"/>
        <v>1224.2522175412591</v>
      </c>
      <c r="AE77">
        <f>'IDT-1'!F77</f>
        <v>-102.56699999999999</v>
      </c>
      <c r="AF77" s="26"/>
      <c r="AG77">
        <f t="shared" si="5"/>
        <v>1121.6852175412591</v>
      </c>
      <c r="AI77" s="75">
        <f>PXIL!J77</f>
        <v>0</v>
      </c>
      <c r="AJ77" s="75">
        <f>PXIL!P77</f>
        <v>0</v>
      </c>
      <c r="AK77" s="75">
        <f>RTM_IEX!J77</f>
        <v>81.87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7.144622924040295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-0.85270700636942687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889.9508792932354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203.13000000000002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3.62</v>
      </c>
      <c r="AB78" s="117">
        <f>-STOA!P78</f>
        <v>0</v>
      </c>
      <c r="AC78">
        <f t="shared" si="3"/>
        <v>11.021522861053644</v>
      </c>
      <c r="AD78">
        <f t="shared" si="4"/>
        <v>1239.7112723498526</v>
      </c>
      <c r="AE78">
        <f>'IDT-1'!F78</f>
        <v>-106.47499999999999</v>
      </c>
      <c r="AF78" s="26"/>
      <c r="AG78">
        <f t="shared" si="5"/>
        <v>1133.2362723498527</v>
      </c>
      <c r="AI78" s="75">
        <f>PXIL!J78</f>
        <v>0</v>
      </c>
      <c r="AJ78" s="75">
        <f>PXIL!P78</f>
        <v>0</v>
      </c>
      <c r="AK78" s="75">
        <f>RTM_IEX!J78</f>
        <v>86.69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7.144622924040295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-0.85270700636942687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889.95078361102117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202.86000000000004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3.73</v>
      </c>
      <c r="AB79" s="117">
        <f>-STOA!P79</f>
        <v>0</v>
      </c>
      <c r="AC79">
        <f t="shared" si="3"/>
        <v>10.935370019050158</v>
      </c>
      <c r="AD79">
        <f t="shared" si="4"/>
        <v>1230.0073295096417</v>
      </c>
      <c r="AE79">
        <f>'IDT-1'!F79</f>
        <v>-107.41800000000001</v>
      </c>
      <c r="AF79" s="26"/>
      <c r="AG79">
        <f t="shared" si="5"/>
        <v>1122.5893295096416</v>
      </c>
      <c r="AI79" s="75">
        <f>PXIL!J79</f>
        <v>0</v>
      </c>
      <c r="AJ79" s="75">
        <f>PXIL!P79</f>
        <v>0</v>
      </c>
      <c r="AK79" s="75">
        <f>RTM_IEX!J79</f>
        <v>77.06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7.144622924040295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-0.85270700636942687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873.30425805176662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202.36000000000004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3.73</v>
      </c>
      <c r="AB80" s="117">
        <f>-STOA!P80</f>
        <v>0</v>
      </c>
      <c r="AC80">
        <f t="shared" si="3"/>
        <v>10.78448059412872</v>
      </c>
      <c r="AD80">
        <f t="shared" si="4"/>
        <v>1213.0116933753086</v>
      </c>
      <c r="AE80">
        <f>'IDT-1'!F80</f>
        <v>-102.441</v>
      </c>
      <c r="AF80" s="26"/>
      <c r="AG80">
        <f t="shared" si="5"/>
        <v>1110.5706933753086</v>
      </c>
      <c r="AI80" s="75">
        <f>PXIL!J80</f>
        <v>0</v>
      </c>
      <c r="AJ80" s="75">
        <f>PXIL!P80</f>
        <v>0</v>
      </c>
      <c r="AK80" s="75">
        <f>RTM_IEX!J80</f>
        <v>77.06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7.144622924040295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-0.85270700636942687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848.84269826850073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202.03000000000006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3.73</v>
      </c>
      <c r="AB81" s="117">
        <f>-STOA!P81</f>
        <v>0</v>
      </c>
      <c r="AC81">
        <f t="shared" si="3"/>
        <v>10.566314868035978</v>
      </c>
      <c r="AD81">
        <f t="shared" si="4"/>
        <v>1188.4382993181355</v>
      </c>
      <c r="AE81">
        <f>'IDT-1'!F81</f>
        <v>-108.178</v>
      </c>
      <c r="AF81" s="26"/>
      <c r="AG81">
        <f t="shared" si="5"/>
        <v>1080.2602993181354</v>
      </c>
      <c r="AI81" s="75">
        <f>PXIL!J81</f>
        <v>0</v>
      </c>
      <c r="AJ81" s="75">
        <f>PXIL!P81</f>
        <v>0</v>
      </c>
      <c r="AK81" s="75">
        <f>RTM_IEX!J81</f>
        <v>77.06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7.144622924040295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-0.85270700636942687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831.80675040884353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205.52000000000004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3.73</v>
      </c>
      <c r="AB82" s="117">
        <f>-STOA!P82</f>
        <v>0</v>
      </c>
      <c r="AC82">
        <f t="shared" si="3"/>
        <v>10.447110526870993</v>
      </c>
      <c r="AD82">
        <f t="shared" si="4"/>
        <v>1175.0115557996432</v>
      </c>
      <c r="AE82">
        <f>'IDT-1'!F82</f>
        <v>-112.565</v>
      </c>
      <c r="AF82" s="26"/>
      <c r="AG82">
        <f t="shared" si="5"/>
        <v>1062.4465557996432</v>
      </c>
      <c r="AI82" s="75">
        <f>PXIL!J82</f>
        <v>0</v>
      </c>
      <c r="AJ82" s="75">
        <f>PXIL!P82</f>
        <v>0</v>
      </c>
      <c r="AK82" s="75">
        <f>RTM_IEX!J82</f>
        <v>77.06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7.144622924040295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-0.85000000000000009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811.85317567110633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205.94000000000003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3.73</v>
      </c>
      <c r="AB83" s="117">
        <f>-STOA!P83</f>
        <v>0</v>
      </c>
      <c r="AC83">
        <f t="shared" si="3"/>
        <v>10.190359036031158</v>
      </c>
      <c r="AD83">
        <f t="shared" si="4"/>
        <v>1146.0974395591154</v>
      </c>
      <c r="AE83">
        <f>'IDT-1'!F83</f>
        <v>-122.496</v>
      </c>
      <c r="AF83" s="26"/>
      <c r="AG83">
        <f t="shared" si="5"/>
        <v>1023.6014395591154</v>
      </c>
      <c r="AI83" s="75">
        <f>PXIL!J83</f>
        <v>0</v>
      </c>
      <c r="AJ83" s="75">
        <f>PXIL!P83</f>
        <v>0</v>
      </c>
      <c r="AK83" s="75">
        <f>RTM_IEX!J83</f>
        <v>67.42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7.144622924040295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-0.85000000000000009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803.40333391545812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206.44000000000003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3.73</v>
      </c>
      <c r="AB84" s="117">
        <f>-STOA!P84</f>
        <v>0</v>
      </c>
      <c r="AC84">
        <f t="shared" si="3"/>
        <v>10.247560428581451</v>
      </c>
      <c r="AD84">
        <f t="shared" si="4"/>
        <v>1152.5403964109169</v>
      </c>
      <c r="AE84">
        <f>'IDT-1'!F84</f>
        <v>-149.81100000000001</v>
      </c>
      <c r="AF84" s="26"/>
      <c r="AG84">
        <f t="shared" si="5"/>
        <v>1002.7293964109168</v>
      </c>
      <c r="AI84" s="75">
        <f>PXIL!J84</f>
        <v>0</v>
      </c>
      <c r="AJ84" s="75">
        <f>PXIL!P84</f>
        <v>0</v>
      </c>
      <c r="AK84" s="75">
        <f>RTM_IEX!J84</f>
        <v>81.87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7.144622924040295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-0.85000000000000009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798.02923808260391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206.94000000000003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3.73</v>
      </c>
      <c r="AB85" s="117">
        <f>-STOA!P85</f>
        <v>0</v>
      </c>
      <c r="AC85">
        <f t="shared" si="3"/>
        <v>10.077508385252335</v>
      </c>
      <c r="AD85">
        <f t="shared" si="4"/>
        <v>1133.386352621392</v>
      </c>
      <c r="AE85">
        <f>'IDT-1'!F85</f>
        <v>-184.09399999999999</v>
      </c>
      <c r="AF85" s="26"/>
      <c r="AG85">
        <f t="shared" si="5"/>
        <v>949.29235262139196</v>
      </c>
      <c r="AI85" s="75">
        <f>PXIL!J85</f>
        <v>0</v>
      </c>
      <c r="AJ85" s="75">
        <f>PXIL!P85</f>
        <v>0</v>
      </c>
      <c r="AK85" s="75">
        <f>RTM_IEX!J85</f>
        <v>67.42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7.144622924040295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-0.85000000000000009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793.5036684215936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207.60000000000002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3.73</v>
      </c>
      <c r="AB86" s="117">
        <f>-STOA!P86</f>
        <v>0</v>
      </c>
      <c r="AC86">
        <f t="shared" si="3"/>
        <v>10.043491372235446</v>
      </c>
      <c r="AD86">
        <f t="shared" si="4"/>
        <v>1129.5547999733985</v>
      </c>
      <c r="AE86">
        <f>'IDT-1'!F86</f>
        <v>-210.511</v>
      </c>
      <c r="AF86" s="26"/>
      <c r="AG86">
        <f t="shared" si="5"/>
        <v>919.04379997339856</v>
      </c>
      <c r="AI86" s="75">
        <f>PXIL!J86</f>
        <v>0</v>
      </c>
      <c r="AJ86" s="75">
        <f>PXIL!P86</f>
        <v>0</v>
      </c>
      <c r="AK86" s="75">
        <f>RTM_IEX!J86</f>
        <v>67.42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7.4960763520678686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-0.85000000000000009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793.50370597910387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208.12000000000003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3.85</v>
      </c>
      <c r="AB87" s="117">
        <f>-STOA!P87</f>
        <v>0</v>
      </c>
      <c r="AC87">
        <f t="shared" si="3"/>
        <v>9.9674724929081773</v>
      </c>
      <c r="AD87">
        <f t="shared" si="4"/>
        <v>1120.9923098382635</v>
      </c>
      <c r="AE87">
        <f>'IDT-1'!F87</f>
        <v>-245.57400000000001</v>
      </c>
      <c r="AF87" s="26"/>
      <c r="AG87">
        <f t="shared" si="5"/>
        <v>875.41830983826344</v>
      </c>
      <c r="AI87" s="75">
        <f>PXIL!J87</f>
        <v>0</v>
      </c>
      <c r="AJ87" s="75">
        <f>PXIL!P87</f>
        <v>0</v>
      </c>
      <c r="AK87" s="75">
        <f>RTM_IEX!J87</f>
        <v>57.79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7.4960763520678686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-0.85000000000000009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793.5036684215936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203.25000000000003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3.85</v>
      </c>
      <c r="AB88" s="117">
        <f>-STOA!P88</f>
        <v>0</v>
      </c>
      <c r="AC88">
        <f t="shared" si="3"/>
        <v>10.009360162402087</v>
      </c>
      <c r="AD88">
        <f t="shared" si="4"/>
        <v>1125.7103846112593</v>
      </c>
      <c r="AE88">
        <f>'IDT-1'!F88</f>
        <v>-252.06399999999999</v>
      </c>
      <c r="AF88" s="26"/>
      <c r="AG88">
        <f t="shared" si="5"/>
        <v>873.64638461125935</v>
      </c>
      <c r="AI88" s="75">
        <f>PXIL!J88</f>
        <v>0</v>
      </c>
      <c r="AJ88" s="75">
        <f>PXIL!P88</f>
        <v>0</v>
      </c>
      <c r="AK88" s="75">
        <f>RTM_IEX!J88</f>
        <v>67.42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7.4960763520678686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-0.85000000000000009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789.15819259430396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203.21000000000004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3.85</v>
      </c>
      <c r="AB89" s="117">
        <f>-STOA!P89</f>
        <v>0</v>
      </c>
      <c r="AC89">
        <f t="shared" si="3"/>
        <v>9.9707679751219391</v>
      </c>
      <c r="AD89">
        <f t="shared" si="4"/>
        <v>1121.3635009712498</v>
      </c>
      <c r="AE89">
        <f>'IDT-1'!F89</f>
        <v>-261.55399999999997</v>
      </c>
      <c r="AF89" s="26"/>
      <c r="AG89">
        <f t="shared" si="5"/>
        <v>859.8095009712498</v>
      </c>
      <c r="AI89" s="75">
        <f>PXIL!J89</f>
        <v>0</v>
      </c>
      <c r="AJ89" s="75">
        <f>PXIL!P89</f>
        <v>0</v>
      </c>
      <c r="AK89" s="75">
        <f>RTM_IEX!J89</f>
        <v>67.42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7.4960763520678686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-0.85000000000000009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790.27872792399353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203.16000000000003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-9</v>
      </c>
      <c r="AA90" s="117">
        <f>STOA!J90</f>
        <v>3.85</v>
      </c>
      <c r="AB90" s="117">
        <f>-STOA!P90</f>
        <v>0</v>
      </c>
      <c r="AC90">
        <f t="shared" si="3"/>
        <v>10.060179833722964</v>
      </c>
      <c r="AD90">
        <f t="shared" si="4"/>
        <v>1113.3546244423385</v>
      </c>
      <c r="AE90">
        <f>'IDT-1'!F90</f>
        <v>-261</v>
      </c>
      <c r="AF90" s="26"/>
      <c r="AG90">
        <f t="shared" si="5"/>
        <v>852.35462444233849</v>
      </c>
      <c r="AI90" s="75">
        <f>PXIL!J90</f>
        <v>0</v>
      </c>
      <c r="AJ90" s="75">
        <f>PXIL!P90</f>
        <v>0</v>
      </c>
      <c r="AK90" s="75">
        <f>RTM_IEX!J90</f>
        <v>67.430000000000007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7.4960763520678686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-0.85000000000000009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792.71947741114059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202.87000000000003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-23</v>
      </c>
      <c r="AA91" s="117">
        <f>STOA!J91</f>
        <v>3.93</v>
      </c>
      <c r="AB91" s="117">
        <f>-STOA!P91</f>
        <v>0</v>
      </c>
      <c r="AC91">
        <f t="shared" si="3"/>
        <v>10.204016214520596</v>
      </c>
      <c r="AD91">
        <f t="shared" si="4"/>
        <v>1101.4315375486881</v>
      </c>
      <c r="AE91">
        <f>'IDT-1'!F91</f>
        <v>-265</v>
      </c>
      <c r="AF91" s="26"/>
      <c r="AG91">
        <f t="shared" si="5"/>
        <v>836.43153754868808</v>
      </c>
      <c r="AI91" s="75">
        <f>PXIL!J91</f>
        <v>0</v>
      </c>
      <c r="AJ91" s="75">
        <f>PXIL!P91</f>
        <v>0</v>
      </c>
      <c r="AK91" s="75">
        <f>RTM_IEX!J91</f>
        <v>67.42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7.4960763520678686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-0.85000000000000009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801.48714475327051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202.8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-76</v>
      </c>
      <c r="AA92" s="117">
        <f>STOA!J92</f>
        <v>3.93</v>
      </c>
      <c r="AB92" s="117">
        <f>-STOA!P92</f>
        <v>0</v>
      </c>
      <c r="AC92">
        <f t="shared" si="3"/>
        <v>10.751096445807692</v>
      </c>
      <c r="AD92">
        <f t="shared" si="4"/>
        <v>1056.5821246595306</v>
      </c>
      <c r="AE92">
        <f>'IDT-1'!F92</f>
        <v>-233</v>
      </c>
      <c r="AF92" s="26"/>
      <c r="AG92">
        <f t="shared" si="5"/>
        <v>823.58212465953056</v>
      </c>
      <c r="AI92" s="75">
        <f>PXIL!J92</f>
        <v>0</v>
      </c>
      <c r="AJ92" s="75">
        <f>PXIL!P92</f>
        <v>0</v>
      </c>
      <c r="AK92" s="75">
        <f>RTM_IEX!J92</f>
        <v>67.42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7.4960763520678686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-0.85000000000000009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793.07425466881966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202.73000000000002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-106</v>
      </c>
      <c r="AA93" s="117">
        <f>STOA!J93</f>
        <v>3.93</v>
      </c>
      <c r="AB93" s="117">
        <f>-STOA!P93</f>
        <v>0</v>
      </c>
      <c r="AC93">
        <f t="shared" si="3"/>
        <v>10.815718838730382</v>
      </c>
      <c r="AD93">
        <f t="shared" si="4"/>
        <v>1003.5946121821572</v>
      </c>
      <c r="AE93">
        <f>'IDT-1'!F93</f>
        <v>-206</v>
      </c>
      <c r="AF93" s="26"/>
      <c r="AG93">
        <f t="shared" si="5"/>
        <v>797.59461218215722</v>
      </c>
      <c r="AI93" s="75">
        <f>PXIL!J93</f>
        <v>0</v>
      </c>
      <c r="AJ93" s="75">
        <f>PXIL!P93</f>
        <v>0</v>
      </c>
      <c r="AK93" s="75">
        <f>RTM_IEX!J93</f>
        <v>52.98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7.6256627783669151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-0.85000000000000009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793.07425463807044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203.87000000000003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-138</v>
      </c>
      <c r="AA94" s="117">
        <f>STOA!J94</f>
        <v>3.93</v>
      </c>
      <c r="AB94" s="117">
        <f>-STOA!P94</f>
        <v>0</v>
      </c>
      <c r="AC94">
        <f t="shared" si="3"/>
        <v>11.110991279721471</v>
      </c>
      <c r="AD94">
        <f t="shared" si="4"/>
        <v>972.56892613671596</v>
      </c>
      <c r="AE94">
        <f>'IDT-1'!F94</f>
        <v>-182</v>
      </c>
      <c r="AF94" s="26"/>
      <c r="AG94">
        <f t="shared" si="5"/>
        <v>790.56892613671596</v>
      </c>
      <c r="AI94" s="75">
        <f>PXIL!J94</f>
        <v>0</v>
      </c>
      <c r="AJ94" s="75">
        <f>PXIL!P94</f>
        <v>0</v>
      </c>
      <c r="AK94" s="75">
        <f>RTM_IEX!J94</f>
        <v>52.98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11.27616520787746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-0.85000000000000009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788.35278169467779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-213</v>
      </c>
      <c r="AA95" s="117">
        <f>STOA!J95</f>
        <v>3.93</v>
      </c>
      <c r="AB95" s="117">
        <f>-STOA!P95</f>
        <v>0</v>
      </c>
      <c r="AC95">
        <f t="shared" si="3"/>
        <v>11.768570303363957</v>
      </c>
      <c r="AD95">
        <f t="shared" si="4"/>
        <v>895.97037659919135</v>
      </c>
      <c r="AE95">
        <f>'IDT-1'!F95</f>
        <v>-116</v>
      </c>
      <c r="AF95" s="26"/>
      <c r="AG95">
        <f t="shared" si="5"/>
        <v>779.97037659919135</v>
      </c>
      <c r="AI95" s="75">
        <f>PXIL!J95</f>
        <v>0</v>
      </c>
      <c r="AJ95" s="75">
        <f>PXIL!P95</f>
        <v>0</v>
      </c>
      <c r="AK95" s="75">
        <f>RTM_IEX!J95</f>
        <v>52.98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7.4960763520678686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-0.85000000000000009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784.55945319024886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204.25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-257</v>
      </c>
      <c r="AA96" s="117">
        <f>STOA!J96</f>
        <v>3.93</v>
      </c>
      <c r="AB96" s="117">
        <f>-STOA!P96</f>
        <v>0</v>
      </c>
      <c r="AC96">
        <f t="shared" si="3"/>
        <v>12.094761841570451</v>
      </c>
      <c r="AD96">
        <f t="shared" si="4"/>
        <v>844.32076770074627</v>
      </c>
      <c r="AE96">
        <f>'IDT-1'!F96</f>
        <v>-87</v>
      </c>
      <c r="AF96" s="26"/>
      <c r="AG96">
        <f t="shared" si="5"/>
        <v>757.32076770074627</v>
      </c>
      <c r="AI96" s="75">
        <f>PXIL!J96</f>
        <v>0</v>
      </c>
      <c r="AJ96" s="75">
        <f>PXIL!P96</f>
        <v>0</v>
      </c>
      <c r="AK96" s="75">
        <f>RTM_IEX!J96</f>
        <v>52.98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11.27616520787746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-0.85000000000000009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783.68473208596697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204.47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-284</v>
      </c>
      <c r="AA97" s="117">
        <f>STOA!J97</f>
        <v>3.93</v>
      </c>
      <c r="AB97" s="117">
        <f>-STOA!P97</f>
        <v>0</v>
      </c>
      <c r="AC97">
        <f t="shared" si="3"/>
        <v>12.404214520883169</v>
      </c>
      <c r="AD97">
        <f t="shared" si="4"/>
        <v>824.93668277296103</v>
      </c>
      <c r="AE97">
        <f>'IDT-1'!F97</f>
        <v>-64</v>
      </c>
      <c r="AF97" s="26"/>
      <c r="AG97">
        <f t="shared" si="5"/>
        <v>760.93668277296103</v>
      </c>
      <c r="AI97" s="75">
        <f>PXIL!J97</f>
        <v>0</v>
      </c>
      <c r="AJ97" s="75">
        <f>PXIL!P97</f>
        <v>0</v>
      </c>
      <c r="AK97" s="75">
        <f>RTM_IEX!J97</f>
        <v>57.78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11.27616520787746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-0.85000000000000009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783.68473208596697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204.72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-331</v>
      </c>
      <c r="AA98" s="117">
        <f>STOA!J98</f>
        <v>3.93</v>
      </c>
      <c r="AB98" s="117">
        <f>-STOA!P98</f>
        <v>0</v>
      </c>
      <c r="AC98">
        <f t="shared" si="3"/>
        <v>12.823686514426349</v>
      </c>
      <c r="AD98">
        <f t="shared" si="4"/>
        <v>777.76721077941795</v>
      </c>
      <c r="AE98">
        <f>'IDT-1'!F98</f>
        <v>-31.715</v>
      </c>
      <c r="AF98" s="26"/>
      <c r="AG98">
        <f t="shared" si="5"/>
        <v>746.05221077941792</v>
      </c>
      <c r="AI98" s="75">
        <f>PXIL!J98</f>
        <v>0</v>
      </c>
      <c r="AJ98" s="75">
        <f>PXIL!P98</f>
        <v>0</v>
      </c>
      <c r="AK98" s="75">
        <f>RTM_IEX!J98</f>
        <v>57.78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0.22523757425368948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-8.0898885350318521E-3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17.491489460110092</v>
      </c>
      <c r="P99" s="77">
        <f t="shared" si="6"/>
        <v>0.89783999999999886</v>
      </c>
      <c r="Q99" s="77">
        <f t="shared" si="6"/>
        <v>0.56736000000000064</v>
      </c>
      <c r="R99" s="80">
        <f>SUM(R3:R98)/4000</f>
        <v>0.23573437113205475</v>
      </c>
      <c r="S99" s="80">
        <f t="shared" si="6"/>
        <v>0</v>
      </c>
      <c r="T99" s="78">
        <f t="shared" si="6"/>
        <v>0.95770250000000001</v>
      </c>
      <c r="U99" s="78">
        <f t="shared" si="6"/>
        <v>5.6195224999999995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-2.9183274999999997</v>
      </c>
      <c r="AA99" s="117">
        <f t="shared" si="6"/>
        <v>8.9310000000000056E-2</v>
      </c>
      <c r="AB99" s="117">
        <f t="shared" si="6"/>
        <v>0</v>
      </c>
      <c r="AC99">
        <f t="shared" si="6"/>
        <v>0.26440753818909424</v>
      </c>
      <c r="AD99">
        <f t="shared" si="6"/>
        <v>23.25622897877172</v>
      </c>
      <c r="AE99">
        <f t="shared" si="6"/>
        <v>-1.3836572500000002</v>
      </c>
      <c r="AG99">
        <f t="shared" si="6"/>
        <v>21.872571728771725</v>
      </c>
      <c r="AI99">
        <f t="shared" si="6"/>
        <v>0</v>
      </c>
      <c r="AJ99">
        <f t="shared" si="6"/>
        <v>0</v>
      </c>
      <c r="AK99">
        <f t="shared" si="6"/>
        <v>0.68485750000000012</v>
      </c>
      <c r="AL99">
        <f t="shared" si="6"/>
        <v>-0.32200000000000001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44995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1.8097901711761459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89.709376698623714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0.82930466845423878</v>
      </c>
      <c r="AD3">
        <f>SUM(B3:AB3,AI3:AR3)-AC3</f>
        <v>93.409862201345618</v>
      </c>
      <c r="AE3">
        <f>'IDT-1'!E3</f>
        <v>0</v>
      </c>
      <c r="AF3" s="26"/>
      <c r="AG3">
        <f>SUM(AD3:AF3)+AT3</f>
        <v>93.409862201345618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1.8097901711761459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84.949552203223234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0.78741821289471459</v>
      </c>
      <c r="AD4">
        <f t="shared" ref="AD4:AD67" si="1">SUM(B4:AB4,AI4:AR4)-AC4</f>
        <v>88.691924161504659</v>
      </c>
      <c r="AE4">
        <f>'IDT-1'!E4</f>
        <v>0</v>
      </c>
      <c r="AF4" s="26"/>
      <c r="AG4">
        <f t="shared" ref="AG4:AG67" si="2">SUM(AD4:AF4)+AT4</f>
        <v>88.691924161504659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1.8305052457205966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82.629206492894554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0.90035337613274313</v>
      </c>
      <c r="AD5">
        <f t="shared" si="1"/>
        <v>71.279358362482412</v>
      </c>
      <c r="AE5">
        <f>'IDT-1'!E5</f>
        <v>0</v>
      </c>
      <c r="AF5" s="26"/>
      <c r="AG5">
        <f t="shared" si="2"/>
        <v>71.279358362482412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1.8305052457205966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82.629164966120072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0.90035301069712781</v>
      </c>
      <c r="AD6">
        <f t="shared" si="1"/>
        <v>71.279317201143542</v>
      </c>
      <c r="AE6">
        <f>'IDT-1'!E6</f>
        <v>0</v>
      </c>
      <c r="AF6" s="26"/>
      <c r="AG6">
        <f t="shared" si="2"/>
        <v>71.279317201143542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1.8305052457205966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82.333436448846939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0.89775059974512428</v>
      </c>
      <c r="AD7">
        <f t="shared" si="1"/>
        <v>70.986191094822416</v>
      </c>
      <c r="AE7">
        <f>'IDT-1'!E7</f>
        <v>0</v>
      </c>
      <c r="AF7" s="26"/>
      <c r="AG7">
        <f t="shared" si="2"/>
        <v>70.986191094822416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1.8305052457205966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82.343448347876702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0.89783870445658609</v>
      </c>
      <c r="AD8">
        <f t="shared" si="1"/>
        <v>70.996114889140713</v>
      </c>
      <c r="AE8">
        <f>'IDT-1'!E8</f>
        <v>0</v>
      </c>
      <c r="AF8" s="26"/>
      <c r="AG8">
        <f t="shared" si="2"/>
        <v>70.996114889140713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1.8305052457205966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82.283413686348453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0.85291976182416096</v>
      </c>
      <c r="AD9">
        <f t="shared" si="1"/>
        <v>75.9809991702449</v>
      </c>
      <c r="AE9">
        <f>'IDT-1'!E9</f>
        <v>0</v>
      </c>
      <c r="AF9" s="26"/>
      <c r="AG9">
        <f t="shared" si="2"/>
        <v>75.9809991702449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1.8305052457205966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82.28346002794288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0.8529201696301919</v>
      </c>
      <c r="AD10">
        <f t="shared" si="1"/>
        <v>75.981045104033285</v>
      </c>
      <c r="AE10">
        <f>'IDT-1'!E10</f>
        <v>0</v>
      </c>
      <c r="AF10" s="26"/>
      <c r="AG10">
        <f t="shared" si="2"/>
        <v>75.981045104033285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1.8805183347118832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82.29391609283293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0.85345229818434754</v>
      </c>
      <c r="AD11">
        <f t="shared" si="1"/>
        <v>76.040982129360458</v>
      </c>
      <c r="AE11">
        <f>'IDT-1'!E11</f>
        <v>0</v>
      </c>
      <c r="AF11" s="26"/>
      <c r="AG11">
        <f t="shared" si="2"/>
        <v>76.040982129360458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1.8805183347118832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82.294412997940341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0.85345667094929278</v>
      </c>
      <c r="AD12">
        <f t="shared" si="1"/>
        <v>76.041474661702921</v>
      </c>
      <c r="AE12">
        <f>'IDT-1'!E12</f>
        <v>0</v>
      </c>
      <c r="AF12" s="26"/>
      <c r="AG12">
        <f t="shared" si="2"/>
        <v>76.041474661702921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1.8805183347118832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82.294443653880307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0.85345694072156453</v>
      </c>
      <c r="AD13">
        <f t="shared" si="1"/>
        <v>76.041505047870615</v>
      </c>
      <c r="AE13">
        <f>'IDT-1'!E13</f>
        <v>0</v>
      </c>
      <c r="AF13" s="26"/>
      <c r="AG13">
        <f t="shared" si="2"/>
        <v>76.041505047870615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1.8805183347118832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82.30443781760799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0.85354488936236816</v>
      </c>
      <c r="AD14">
        <f t="shared" si="1"/>
        <v>76.051411262957501</v>
      </c>
      <c r="AE14">
        <f>'IDT-1'!E14</f>
        <v>0</v>
      </c>
      <c r="AF14" s="26"/>
      <c r="AG14">
        <f t="shared" si="2"/>
        <v>76.051411262957501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1.8805183347118832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82.664451209393775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0.85671300721008303</v>
      </c>
      <c r="AD15">
        <f t="shared" si="1"/>
        <v>76.408256536895564</v>
      </c>
      <c r="AE15">
        <f>'IDT-1'!E15</f>
        <v>0</v>
      </c>
      <c r="AF15" s="26"/>
      <c r="AG15">
        <f t="shared" si="2"/>
        <v>76.408256536895564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1.8805183347118832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82.214414764124626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0.85275268649171454</v>
      </c>
      <c r="AD16">
        <f t="shared" si="1"/>
        <v>75.962180412344793</v>
      </c>
      <c r="AE16">
        <f>'IDT-1'!E16</f>
        <v>0</v>
      </c>
      <c r="AF16" s="26"/>
      <c r="AG16">
        <f t="shared" si="2"/>
        <v>75.962180412344793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1.8805183347118832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82.224708195404318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0.8528432686869758</v>
      </c>
      <c r="AD17">
        <f t="shared" si="1"/>
        <v>75.972383261429215</v>
      </c>
      <c r="AE17">
        <f>'IDT-1'!E17</f>
        <v>0</v>
      </c>
      <c r="AF17" s="26"/>
      <c r="AG17">
        <f t="shared" si="2"/>
        <v>75.972383261429215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1.8305052457205966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82.225246800516047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0.85240789322883581</v>
      </c>
      <c r="AD18">
        <f t="shared" si="1"/>
        <v>75.923344153007818</v>
      </c>
      <c r="AE18">
        <f>'IDT-1'!E18</f>
        <v>0</v>
      </c>
      <c r="AF18" s="26"/>
      <c r="AG18">
        <f t="shared" si="2"/>
        <v>75.923344153007818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1.8305052457205966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82.225242461268721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0.85240785504345928</v>
      </c>
      <c r="AD19">
        <f t="shared" si="1"/>
        <v>75.923339851945869</v>
      </c>
      <c r="AE19">
        <f>'IDT-1'!E19</f>
        <v>0</v>
      </c>
      <c r="AF19" s="26"/>
      <c r="AG19">
        <f t="shared" si="2"/>
        <v>75.923339851945869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1.8305052457205966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82.235239092832927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0.85249582540122426</v>
      </c>
      <c r="AD20">
        <f t="shared" si="1"/>
        <v>75.933248513152307</v>
      </c>
      <c r="AE20">
        <f>'IDT-1'!E20</f>
        <v>0</v>
      </c>
      <c r="AF20" s="26"/>
      <c r="AG20">
        <f t="shared" si="2"/>
        <v>75.933248513152307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1.8305052457205966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82.235201912225193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0.85249549821187631</v>
      </c>
      <c r="AD21">
        <f t="shared" si="1"/>
        <v>75.933211659733914</v>
      </c>
      <c r="AE21">
        <f>'IDT-1'!E21</f>
        <v>0</v>
      </c>
      <c r="AF21" s="26"/>
      <c r="AG21">
        <f t="shared" si="2"/>
        <v>75.933211659733914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1.8305052457205966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82.307073865546982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0.85312797140110797</v>
      </c>
      <c r="AD22">
        <f t="shared" si="1"/>
        <v>76.004451139866475</v>
      </c>
      <c r="AE22">
        <f>'IDT-1'!E22</f>
        <v>0</v>
      </c>
      <c r="AF22" s="26"/>
      <c r="AG22">
        <f t="shared" si="2"/>
        <v>76.004451139866475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1.8305052457205966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82.664217135482843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0.85627083217654354</v>
      </c>
      <c r="AD23">
        <f t="shared" si="1"/>
        <v>76.358451549026896</v>
      </c>
      <c r="AE23">
        <f>'IDT-1'!E23</f>
        <v>0</v>
      </c>
      <c r="AF23" s="26"/>
      <c r="AG23">
        <f t="shared" si="2"/>
        <v>76.358451549026896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1.8305052457205966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83.590572303540313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0.86442275765544929</v>
      </c>
      <c r="AD24">
        <f t="shared" si="1"/>
        <v>77.276654791605466</v>
      </c>
      <c r="AE24">
        <f>'IDT-1'!E24</f>
        <v>0</v>
      </c>
      <c r="AF24" s="26"/>
      <c r="AG24">
        <f t="shared" si="2"/>
        <v>77.276654791605466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1.8305052457205966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82.784882358248296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0.85733268613687952</v>
      </c>
      <c r="AD25">
        <f t="shared" si="1"/>
        <v>76.478054917832011</v>
      </c>
      <c r="AE25">
        <f>'IDT-1'!E25</f>
        <v>0</v>
      </c>
      <c r="AF25" s="26"/>
      <c r="AG25">
        <f t="shared" si="2"/>
        <v>76.478054917832011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1.8305052457205966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84.6515382382767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0.87375925788112951</v>
      </c>
      <c r="AD26">
        <f t="shared" si="1"/>
        <v>78.328284226116168</v>
      </c>
      <c r="AE26">
        <f>'IDT-1'!E26</f>
        <v>0</v>
      </c>
      <c r="AF26" s="26"/>
      <c r="AG26">
        <f t="shared" si="2"/>
        <v>78.328284226116168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1.8305052457205966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100.02582346190935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1.0090529678490969</v>
      </c>
      <c r="AD27">
        <f t="shared" si="1"/>
        <v>93.567275739780854</v>
      </c>
      <c r="AE27">
        <f>'IDT-1'!E27</f>
        <v>0</v>
      </c>
      <c r="AF27" s="26"/>
      <c r="AG27">
        <f t="shared" si="2"/>
        <v>93.567275739780854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1.8305052457205966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102.21547637780932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1.0283219135090165</v>
      </c>
      <c r="AD28">
        <f t="shared" si="1"/>
        <v>95.737659710020907</v>
      </c>
      <c r="AE28">
        <f>'IDT-1'!E28</f>
        <v>0</v>
      </c>
      <c r="AF28" s="26"/>
      <c r="AG28">
        <f t="shared" si="2"/>
        <v>95.737659710020907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1.8305052457205966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103.80597697860934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1.0423183187960567</v>
      </c>
      <c r="AD29">
        <f t="shared" si="1"/>
        <v>97.314163905533874</v>
      </c>
      <c r="AE29">
        <f>'IDT-1'!E29</f>
        <v>0</v>
      </c>
      <c r="AF29" s="26"/>
      <c r="AG29">
        <f t="shared" si="2"/>
        <v>97.314163905533874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1.8305052457205966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104.88572261410934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0.96303880516650353</v>
      </c>
      <c r="AD30">
        <f t="shared" si="1"/>
        <v>108.47318905466344</v>
      </c>
      <c r="AE30">
        <f>'IDT-1'!E30</f>
        <v>0</v>
      </c>
      <c r="AF30" s="26"/>
      <c r="AG30">
        <f t="shared" si="2"/>
        <v>108.47318905466344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1.8305052457205966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104.85572261410935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0.9627748051665036</v>
      </c>
      <c r="AD31">
        <f t="shared" si="1"/>
        <v>108.44345305466345</v>
      </c>
      <c r="AE31">
        <f>'IDT-1'!E31</f>
        <v>0</v>
      </c>
      <c r="AF31" s="26"/>
      <c r="AG31">
        <f t="shared" si="2"/>
        <v>108.44345305466345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1.8305052457205966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104.85572261410935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0.9627748051665036</v>
      </c>
      <c r="AD32">
        <f t="shared" si="1"/>
        <v>108.44345305466345</v>
      </c>
      <c r="AE32">
        <f>'IDT-1'!E32</f>
        <v>0</v>
      </c>
      <c r="AF32" s="26"/>
      <c r="AG32">
        <f t="shared" si="2"/>
        <v>108.44345305466345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1.195752790634359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103.80245869460934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0.9479202610701446</v>
      </c>
      <c r="AD33">
        <f t="shared" si="1"/>
        <v>106.77029122417356</v>
      </c>
      <c r="AE33">
        <f>'IDT-1'!E33</f>
        <v>0</v>
      </c>
      <c r="AF33" s="26"/>
      <c r="AG33">
        <f t="shared" si="2"/>
        <v>106.77029122417356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1.195752790634359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103.14551767960933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0.94213918013814446</v>
      </c>
      <c r="AD34">
        <f t="shared" si="1"/>
        <v>106.11913129010554</v>
      </c>
      <c r="AE34">
        <f>'IDT-1'!E34</f>
        <v>0</v>
      </c>
      <c r="AF34" s="26"/>
      <c r="AG34">
        <f t="shared" si="2"/>
        <v>106.11913129010554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1.195752790634359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102.24342382460934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1.0189447542141445</v>
      </c>
      <c r="AD35">
        <f t="shared" si="1"/>
        <v>114.77023186102954</v>
      </c>
      <c r="AE35">
        <f>'IDT-1'!E35</f>
        <v>0</v>
      </c>
      <c r="AF35" s="26"/>
      <c r="AG35">
        <f t="shared" si="2"/>
        <v>114.77023186102954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9.6300000000000008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1.195752790634359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100.43815035310935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1.0030583476649446</v>
      </c>
      <c r="AD36">
        <f t="shared" si="1"/>
        <v>112.98084479607876</v>
      </c>
      <c r="AE36">
        <f>'IDT-1'!E36</f>
        <v>0</v>
      </c>
      <c r="AF36" s="26"/>
      <c r="AG36">
        <f t="shared" si="2"/>
        <v>112.98084479607876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9.6300000000000008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1.195752790634359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99.109830297509362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1.0761131311756649</v>
      </c>
      <c r="AD37">
        <f t="shared" si="1"/>
        <v>121.20946995696806</v>
      </c>
      <c r="AE37">
        <f>'IDT-1'!E37</f>
        <v>0</v>
      </c>
      <c r="AF37" s="26"/>
      <c r="AG37">
        <f t="shared" si="2"/>
        <v>121.20946995696806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19.260000000000002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1.195752790634359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98.240928588309359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1.1108827961347048</v>
      </c>
      <c r="AD38">
        <f t="shared" si="1"/>
        <v>125.12579858280901</v>
      </c>
      <c r="AE38">
        <f>'IDT-1'!E38</f>
        <v>0</v>
      </c>
      <c r="AF38" s="26"/>
      <c r="AG38">
        <f t="shared" si="2"/>
        <v>125.12579858280901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24.08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1.8153478741027058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97.559089010609355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1.1103350445854661</v>
      </c>
      <c r="AD39">
        <f t="shared" si="1"/>
        <v>125.06410184012658</v>
      </c>
      <c r="AE39">
        <f>'IDT-1'!E39</f>
        <v>0</v>
      </c>
      <c r="AF39" s="26"/>
      <c r="AG39">
        <f t="shared" si="2"/>
        <v>125.06410184012658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1.8153478741027058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96.687313610209358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1.1026634210619461</v>
      </c>
      <c r="AD40">
        <f t="shared" si="1"/>
        <v>124.19999806325011</v>
      </c>
      <c r="AE40">
        <f>'IDT-1'!E40</f>
        <v>0</v>
      </c>
      <c r="AF40" s="26"/>
      <c r="AG40">
        <f t="shared" si="2"/>
        <v>124.19999806325011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1.8153478741027058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96.401554134709357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1.1848927376775462</v>
      </c>
      <c r="AD41">
        <f t="shared" si="1"/>
        <v>133.46200927113452</v>
      </c>
      <c r="AE41">
        <f>'IDT-1'!E41</f>
        <v>0</v>
      </c>
      <c r="AF41" s="26"/>
      <c r="AG41">
        <f t="shared" si="2"/>
        <v>133.46200927113452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33.71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1.8153478741027058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96.691554134709364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1.1874447376775463</v>
      </c>
      <c r="AD42">
        <f t="shared" si="1"/>
        <v>133.74945727113453</v>
      </c>
      <c r="AE42">
        <f>'IDT-1'!E42</f>
        <v>0</v>
      </c>
      <c r="AF42" s="26"/>
      <c r="AG42">
        <f t="shared" si="2"/>
        <v>133.74945727113453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1.8153478741027058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96.880768134709356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1.2315258208775461</v>
      </c>
      <c r="AD43">
        <f t="shared" si="1"/>
        <v>138.7145901879345</v>
      </c>
      <c r="AE43">
        <f>'IDT-1'!E43</f>
        <v>0</v>
      </c>
      <c r="AF43" s="26"/>
      <c r="AG43">
        <f t="shared" si="2"/>
        <v>138.7145901879345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1.8153478741027058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96.941400275509338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1.2320593837165861</v>
      </c>
      <c r="AD44">
        <f t="shared" si="1"/>
        <v>138.77468876589546</v>
      </c>
      <c r="AE44">
        <f>'IDT-1'!E44</f>
        <v>0</v>
      </c>
      <c r="AF44" s="26"/>
      <c r="AG44">
        <f t="shared" si="2"/>
        <v>138.77468876589546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1.8153478741027058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96.448564338032256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1.2700504274667876</v>
      </c>
      <c r="AD45">
        <f t="shared" si="1"/>
        <v>143.05386178466816</v>
      </c>
      <c r="AE45">
        <f>'IDT-1'!E45</f>
        <v>0</v>
      </c>
      <c r="AF45" s="26"/>
      <c r="AG45">
        <f t="shared" si="2"/>
        <v>143.05386178466816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43.34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1.8153478741027058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96.558548033615452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1.2710182839879198</v>
      </c>
      <c r="AD46">
        <f t="shared" si="1"/>
        <v>143.16287762373022</v>
      </c>
      <c r="AE46">
        <f>'IDT-1'!E46</f>
        <v>0</v>
      </c>
      <c r="AF46" s="26"/>
      <c r="AG46">
        <f t="shared" si="2"/>
        <v>143.16287762373022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43.34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1.8153478741027058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96.688548033615447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1.2721622839879196</v>
      </c>
      <c r="AD47">
        <f t="shared" si="1"/>
        <v>143.29173362373024</v>
      </c>
      <c r="AE47">
        <f>'IDT-1'!E47</f>
        <v>0</v>
      </c>
      <c r="AF47" s="26"/>
      <c r="AG47">
        <f t="shared" si="2"/>
        <v>143.29173362373024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43.34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1.8153478741027058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96.71919483124735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1.2724319758070806</v>
      </c>
      <c r="AD48">
        <f t="shared" si="1"/>
        <v>143.32211072954297</v>
      </c>
      <c r="AE48">
        <f>'IDT-1'!E48</f>
        <v>0</v>
      </c>
      <c r="AF48" s="26"/>
      <c r="AG48">
        <f t="shared" si="2"/>
        <v>143.32211072954297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43.34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1.8153478741027058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96.66919996215789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1.3567360209590933</v>
      </c>
      <c r="AD49">
        <f t="shared" si="1"/>
        <v>152.8178118153015</v>
      </c>
      <c r="AE49">
        <f>'IDT-1'!E49</f>
        <v>0</v>
      </c>
      <c r="AF49" s="26"/>
      <c r="AG49">
        <f t="shared" si="2"/>
        <v>152.8178118153015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43.34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1.8153478741027058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96.589166193310945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1.3560317237932402</v>
      </c>
      <c r="AD50">
        <f t="shared" si="1"/>
        <v>152.7384823436204</v>
      </c>
      <c r="AE50">
        <f>'IDT-1'!E50</f>
        <v>0</v>
      </c>
      <c r="AF50" s="26"/>
      <c r="AG50">
        <f t="shared" si="2"/>
        <v>152.7384823436204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1.8153478741027058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96.111434193310942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1.3942436821932405</v>
      </c>
      <c r="AD51">
        <f t="shared" si="1"/>
        <v>157.04253838522044</v>
      </c>
      <c r="AE51">
        <f>'IDT-1'!E51</f>
        <v>0</v>
      </c>
      <c r="AF51" s="26"/>
      <c r="AG51">
        <f t="shared" si="2"/>
        <v>157.04253838522044</v>
      </c>
      <c r="AI51" s="75">
        <f>PXIL!K51</f>
        <v>0</v>
      </c>
      <c r="AJ51" s="75">
        <f>PXIL!Q51</f>
        <v>0</v>
      </c>
      <c r="AK51" s="75">
        <f>RTM_IEX!K51</f>
        <v>14.45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1.8153478741027058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96.544229633310948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1.3980522820652403</v>
      </c>
      <c r="AD52">
        <f t="shared" si="1"/>
        <v>157.47152522534844</v>
      </c>
      <c r="AE52">
        <f>'IDT-1'!E52</f>
        <v>0</v>
      </c>
      <c r="AF52" s="26"/>
      <c r="AG52">
        <f t="shared" si="2"/>
        <v>157.47152522534844</v>
      </c>
      <c r="AI52" s="75">
        <f>PXIL!K52</f>
        <v>0</v>
      </c>
      <c r="AJ52" s="75">
        <f>PXIL!Q52</f>
        <v>0</v>
      </c>
      <c r="AK52" s="75">
        <f>RTM_IEX!K52</f>
        <v>14.45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43.34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1.8153478741027058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96.544298832400727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1.3980528910172305</v>
      </c>
      <c r="AD53">
        <f t="shared" si="1"/>
        <v>157.47159381548619</v>
      </c>
      <c r="AE53">
        <f>'IDT-1'!E53</f>
        <v>0</v>
      </c>
      <c r="AF53" s="26"/>
      <c r="AG53">
        <f t="shared" si="2"/>
        <v>157.47159381548619</v>
      </c>
      <c r="AI53" s="75">
        <f>PXIL!K53</f>
        <v>0</v>
      </c>
      <c r="AJ53" s="75">
        <f>PXIL!Q53</f>
        <v>0</v>
      </c>
      <c r="AK53" s="75">
        <f>RTM_IEX!K53</f>
        <v>14.45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43.34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1.8153478741027058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96.454290535869134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1.3972608180077524</v>
      </c>
      <c r="AD54">
        <f t="shared" si="1"/>
        <v>157.38237759196406</v>
      </c>
      <c r="AE54">
        <f>'IDT-1'!E54</f>
        <v>0</v>
      </c>
      <c r="AF54" s="26"/>
      <c r="AG54">
        <f t="shared" si="2"/>
        <v>157.38237759196406</v>
      </c>
      <c r="AI54" s="75">
        <f>PXIL!K54</f>
        <v>0</v>
      </c>
      <c r="AJ54" s="75">
        <f>PXIL!Q54</f>
        <v>0</v>
      </c>
      <c r="AK54" s="75">
        <f>RTM_IEX!K54</f>
        <v>14.45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43.34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1.8153478741027058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96.524344503088784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1.3978772929192851</v>
      </c>
      <c r="AD55">
        <f t="shared" si="1"/>
        <v>157.45181508427223</v>
      </c>
      <c r="AE55">
        <f>'IDT-1'!E55</f>
        <v>0</v>
      </c>
      <c r="AF55" s="26"/>
      <c r="AG55">
        <f t="shared" si="2"/>
        <v>157.45181508427223</v>
      </c>
      <c r="AI55" s="75">
        <f>PXIL!K55</f>
        <v>0</v>
      </c>
      <c r="AJ55" s="75">
        <f>PXIL!Q55</f>
        <v>0</v>
      </c>
      <c r="AK55" s="75">
        <f>RTM_IEX!K55</f>
        <v>14.45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1.8153478741027058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96.524344503088784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1.3978772929192851</v>
      </c>
      <c r="AD56">
        <f t="shared" si="1"/>
        <v>157.45181508427223</v>
      </c>
      <c r="AE56">
        <f>'IDT-1'!E56</f>
        <v>0</v>
      </c>
      <c r="AF56" s="26"/>
      <c r="AG56">
        <f t="shared" si="2"/>
        <v>157.45181508427223</v>
      </c>
      <c r="AI56" s="75">
        <f>PXIL!K56</f>
        <v>0</v>
      </c>
      <c r="AJ56" s="75">
        <f>PXIL!Q56</f>
        <v>0</v>
      </c>
      <c r="AK56" s="75">
        <f>RTM_IEX!K56</f>
        <v>14.45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1.8153478741027058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96.524344503088784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1.3978772929192851</v>
      </c>
      <c r="AD57">
        <f t="shared" si="1"/>
        <v>157.45181508427223</v>
      </c>
      <c r="AE57">
        <f>'IDT-1'!E57</f>
        <v>0</v>
      </c>
      <c r="AF57" s="26"/>
      <c r="AG57">
        <f t="shared" si="2"/>
        <v>157.45181508427223</v>
      </c>
      <c r="AI57" s="75">
        <f>PXIL!K57</f>
        <v>0</v>
      </c>
      <c r="AJ57" s="75">
        <f>PXIL!Q57</f>
        <v>0</v>
      </c>
      <c r="AK57" s="75">
        <f>RTM_IEX!K57</f>
        <v>14.45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1.8153478741027058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96.524344503088784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1.3978772929192851</v>
      </c>
      <c r="AD58">
        <f t="shared" si="1"/>
        <v>157.45181508427223</v>
      </c>
      <c r="AE58">
        <f>'IDT-1'!E58</f>
        <v>0</v>
      </c>
      <c r="AF58" s="26"/>
      <c r="AG58">
        <f t="shared" si="2"/>
        <v>157.45181508427223</v>
      </c>
      <c r="AI58" s="75">
        <f>PXIL!K58</f>
        <v>0</v>
      </c>
      <c r="AJ58" s="75">
        <f>PXIL!Q58</f>
        <v>0</v>
      </c>
      <c r="AK58" s="75">
        <f>RTM_IEX!K58</f>
        <v>14.45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1.8153478741027058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96.623568303379486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1.3987504623618434</v>
      </c>
      <c r="AD59">
        <f t="shared" si="1"/>
        <v>157.55016571512036</v>
      </c>
      <c r="AE59">
        <f>'IDT-1'!E59</f>
        <v>0</v>
      </c>
      <c r="AF59" s="26"/>
      <c r="AG59">
        <f t="shared" si="2"/>
        <v>157.55016571512036</v>
      </c>
      <c r="AI59" s="75">
        <f>PXIL!K59</f>
        <v>0</v>
      </c>
      <c r="AJ59" s="75">
        <f>PXIL!Q59</f>
        <v>0</v>
      </c>
      <c r="AK59" s="75">
        <f>RTM_IEX!K59</f>
        <v>14.45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43.34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1.8153478741027058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96.623568303379486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1.3987504623618434</v>
      </c>
      <c r="AD60">
        <f t="shared" si="1"/>
        <v>157.55016571512036</v>
      </c>
      <c r="AE60">
        <f>'IDT-1'!E60</f>
        <v>0</v>
      </c>
      <c r="AF60" s="26"/>
      <c r="AG60">
        <f t="shared" si="2"/>
        <v>157.55016571512036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43.34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1.7946327995582549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-0.28089171974522298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96.623568303379486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1.4010619622136793</v>
      </c>
      <c r="AD61">
        <f t="shared" si="1"/>
        <v>157.24624742097885</v>
      </c>
      <c r="AE61">
        <f>'IDT-1'!E61</f>
        <v>0</v>
      </c>
      <c r="AF61" s="26"/>
      <c r="AG61">
        <f t="shared" si="2"/>
        <v>157.24624742097885</v>
      </c>
      <c r="AI61" s="75">
        <f>PXIL!K61</f>
        <v>0</v>
      </c>
      <c r="AJ61" s="75">
        <f>PXIL!Q61</f>
        <v>0</v>
      </c>
      <c r="AK61" s="75">
        <f>RTM_IEX!K61</f>
        <v>14.45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43.34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1.7946327995582549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-0.28089171974522298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96.60356830337949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1.4008859622136791</v>
      </c>
      <c r="AD62">
        <f t="shared" si="1"/>
        <v>157.22642342097885</v>
      </c>
      <c r="AE62">
        <f>'IDT-1'!E62</f>
        <v>0</v>
      </c>
      <c r="AF62" s="26"/>
      <c r="AG62">
        <f t="shared" si="2"/>
        <v>157.22642342097885</v>
      </c>
      <c r="AI62" s="75">
        <f>PXIL!K62</f>
        <v>0</v>
      </c>
      <c r="AJ62" s="75">
        <f>PXIL!Q62</f>
        <v>0</v>
      </c>
      <c r="AK62" s="75">
        <f>RTM_IEX!K62</f>
        <v>14.45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43.34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1.1259653049804139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-0.28089171974522298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96.603315196577171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1.3949994609215337</v>
      </c>
      <c r="AD63">
        <f t="shared" si="1"/>
        <v>156.56338932089082</v>
      </c>
      <c r="AE63">
        <f>'IDT-1'!E63</f>
        <v>0</v>
      </c>
      <c r="AF63" s="26"/>
      <c r="AG63">
        <f t="shared" si="2"/>
        <v>156.56338932089082</v>
      </c>
      <c r="AI63" s="75">
        <f>PXIL!K63</f>
        <v>0</v>
      </c>
      <c r="AJ63" s="75">
        <f>PXIL!Q63</f>
        <v>0</v>
      </c>
      <c r="AK63" s="75">
        <f>RTM_IEX!K63</f>
        <v>14.45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43.34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1.1259653049804139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-0.28089171974522298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96.603385660709279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1.3950000810058962</v>
      </c>
      <c r="AD64">
        <f t="shared" si="1"/>
        <v>156.56345916493859</v>
      </c>
      <c r="AE64">
        <f>'IDT-1'!E64</f>
        <v>0</v>
      </c>
      <c r="AF64" s="26"/>
      <c r="AG64">
        <f t="shared" si="2"/>
        <v>156.56345916493859</v>
      </c>
      <c r="AI64" s="75">
        <f>PXIL!K64</f>
        <v>0</v>
      </c>
      <c r="AJ64" s="75">
        <f>PXIL!Q64</f>
        <v>0</v>
      </c>
      <c r="AK64" s="75">
        <f>RTM_IEX!K64</f>
        <v>14.45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43.34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1.1259653049804139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-0.28089171974522298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96.520173340011098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1.3942678125837524</v>
      </c>
      <c r="AD65">
        <f t="shared" si="1"/>
        <v>156.48097911266254</v>
      </c>
      <c r="AE65">
        <f>'IDT-1'!E65</f>
        <v>0</v>
      </c>
      <c r="AF65" s="26"/>
      <c r="AG65">
        <f t="shared" si="2"/>
        <v>156.48097911266254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43.34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1.1259653049804139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-0.28089171974522298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96.470669709270695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1.3938321806332368</v>
      </c>
      <c r="AD66">
        <f t="shared" si="1"/>
        <v>156.43191111387264</v>
      </c>
      <c r="AE66">
        <f>'IDT-1'!E66</f>
        <v>0</v>
      </c>
      <c r="AF66" s="26"/>
      <c r="AG66">
        <f t="shared" si="2"/>
        <v>156.43191111387264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43.34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1.1259653049804139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-0.28089171974522298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96.593996453034606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1.394917455978359</v>
      </c>
      <c r="AD67">
        <f t="shared" si="1"/>
        <v>156.55415258229141</v>
      </c>
      <c r="AE67">
        <f>'IDT-1'!E67</f>
        <v>0</v>
      </c>
      <c r="AF67" s="26"/>
      <c r="AG67">
        <f t="shared" si="2"/>
        <v>156.55415258229141</v>
      </c>
      <c r="AI67" s="75">
        <f>PXIL!K67</f>
        <v>0</v>
      </c>
      <c r="AJ67" s="75">
        <f>PXIL!Q67</f>
        <v>0</v>
      </c>
      <c r="AK67" s="75">
        <f>RTM_IEX!K67</f>
        <v>14.45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1.1259653049804139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-0.28089171974522298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96.603299453034623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1.3949993223783594</v>
      </c>
      <c r="AD68">
        <f t="shared" ref="AD68:AD98" si="4">SUM(B68:AB68,AI68:AR68)-AC68</f>
        <v>156.56337371589146</v>
      </c>
      <c r="AE68">
        <f>'IDT-1'!E68</f>
        <v>0</v>
      </c>
      <c r="AF68" s="26"/>
      <c r="AG68">
        <f t="shared" ref="AG68:AG98" si="5">SUM(AD68:AF68)+AT68</f>
        <v>156.56337371589146</v>
      </c>
      <c r="AI68" s="75">
        <f>PXIL!K68</f>
        <v>0</v>
      </c>
      <c r="AJ68" s="75">
        <f>PXIL!Q68</f>
        <v>0</v>
      </c>
      <c r="AK68" s="75">
        <f>RTM_IEX!K68</f>
        <v>14.45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43.34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1.1259653049804139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-0.28089171974522298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96.722667334934613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1.3960497597390793</v>
      </c>
      <c r="AD69">
        <f t="shared" si="4"/>
        <v>156.68169116043072</v>
      </c>
      <c r="AE69">
        <f>'IDT-1'!E69</f>
        <v>0</v>
      </c>
      <c r="AF69" s="26"/>
      <c r="AG69">
        <f t="shared" si="5"/>
        <v>156.68169116043072</v>
      </c>
      <c r="AI69" s="75">
        <f>PXIL!K69</f>
        <v>0</v>
      </c>
      <c r="AJ69" s="75">
        <f>PXIL!Q69</f>
        <v>0</v>
      </c>
      <c r="AK69" s="75">
        <f>RTM_IEX!K69</f>
        <v>14.45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43.34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1.1259653049804139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-0.28089171974522298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96.842035194134624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1.2699401969000395</v>
      </c>
      <c r="AD70">
        <f t="shared" si="4"/>
        <v>142.47716858246974</v>
      </c>
      <c r="AE70">
        <f>'IDT-1'!E70</f>
        <v>0</v>
      </c>
      <c r="AF70" s="26"/>
      <c r="AG70">
        <f t="shared" si="5"/>
        <v>142.47716858246974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43.34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1.1259653049804139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-0.28089171974522298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97.404309339034612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1.2748882093751592</v>
      </c>
      <c r="AD71">
        <f t="shared" si="4"/>
        <v>143.03449471489466</v>
      </c>
      <c r="AE71">
        <f>'IDT-1'!E71</f>
        <v>0</v>
      </c>
      <c r="AF71" s="26"/>
      <c r="AG71">
        <f t="shared" si="5"/>
        <v>143.03449471489466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43.34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1.1259653049804139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-0.28089171974522298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97.923802887634594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1.2371317526028389</v>
      </c>
      <c r="AD72">
        <f t="shared" si="4"/>
        <v>138.78174472026694</v>
      </c>
      <c r="AE72">
        <f>'IDT-1'!E72</f>
        <v>0</v>
      </c>
      <c r="AF72" s="26"/>
      <c r="AG72">
        <f t="shared" si="5"/>
        <v>138.78174472026694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38.53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1.1259653049804139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-0.28089171974522298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98.708847046534586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1.201624141201159</v>
      </c>
      <c r="AD73">
        <f t="shared" si="4"/>
        <v>134.7822964905686</v>
      </c>
      <c r="AE73">
        <f>'IDT-1'!E73</f>
        <v>0</v>
      </c>
      <c r="AF73" s="26"/>
      <c r="AG73">
        <f t="shared" si="5"/>
        <v>134.7822964905686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33.71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1.1259653049804139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-0.28089171974522298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99.688811978934623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1.1679198326062792</v>
      </c>
      <c r="AD74">
        <f t="shared" si="4"/>
        <v>130.98596573156351</v>
      </c>
      <c r="AE74">
        <f>'IDT-1'!E74</f>
        <v>0</v>
      </c>
      <c r="AF74" s="26"/>
      <c r="AG74">
        <f t="shared" si="5"/>
        <v>130.98596573156351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1.1355344152210407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-0.28089171974522298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101.65632413964654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1.1853181477906616</v>
      </c>
      <c r="AD75">
        <f t="shared" si="4"/>
        <v>132.9456486873317</v>
      </c>
      <c r="AE75">
        <f>'IDT-1'!E75</f>
        <v>0</v>
      </c>
      <c r="AF75" s="26"/>
      <c r="AG75">
        <f t="shared" si="5"/>
        <v>132.9456486873317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1.1355344152210407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-0.28089171974522298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104.02920659337401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11.17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1.2058475133834634</v>
      </c>
      <c r="AD76">
        <f t="shared" si="4"/>
        <v>135.25800177546637</v>
      </c>
      <c r="AE76">
        <f>'IDT-1'!E76</f>
        <v>0</v>
      </c>
      <c r="AF76" s="26"/>
      <c r="AG76">
        <f t="shared" si="5"/>
        <v>135.25800177546637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17.690000000000001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1.1355344152210407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-0.28089171974522298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104.70379769607402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2.6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1.2116079150872234</v>
      </c>
      <c r="AD77">
        <f t="shared" si="4"/>
        <v>135.9068324764626</v>
      </c>
      <c r="AE77">
        <f>'IDT-1'!E77</f>
        <v>0</v>
      </c>
      <c r="AF77" s="26"/>
      <c r="AG77">
        <f t="shared" si="5"/>
        <v>135.9068324764626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26.24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1.195752790634359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-0.28089171974522298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105.718609031574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1.2215961765432604</v>
      </c>
      <c r="AD78">
        <f t="shared" si="4"/>
        <v>137.03187392591985</v>
      </c>
      <c r="AE78">
        <f>'IDT-1'!E78</f>
        <v>0</v>
      </c>
      <c r="AF78" s="26"/>
      <c r="AG78">
        <f t="shared" si="5"/>
        <v>137.03187392591985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1.195752790634359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-0.28089171974522298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105.59642403157402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1.1781049485432606</v>
      </c>
      <c r="AD79">
        <f t="shared" si="4"/>
        <v>132.13318015391991</v>
      </c>
      <c r="AE79">
        <f>'IDT-1'!E79</f>
        <v>0</v>
      </c>
      <c r="AF79" s="26"/>
      <c r="AG79">
        <f t="shared" si="5"/>
        <v>132.13318015391991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1.195752790634359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-0.28089171974522298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104.16612198007402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1.1231022904900607</v>
      </c>
      <c r="AD80">
        <f t="shared" si="4"/>
        <v>125.93788076047309</v>
      </c>
      <c r="AE80">
        <f>'IDT-1'!E80</f>
        <v>0</v>
      </c>
      <c r="AF80" s="26"/>
      <c r="AG80">
        <f t="shared" si="5"/>
        <v>125.93788076047309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19.260000000000002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1.195752790634359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-0.28089171974522298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101.53400329947401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1.0999396461007807</v>
      </c>
      <c r="AD81">
        <f t="shared" si="4"/>
        <v>123.32892472426236</v>
      </c>
      <c r="AE81">
        <f>'IDT-1'!E81</f>
        <v>0</v>
      </c>
      <c r="AF81" s="26"/>
      <c r="AG81">
        <f t="shared" si="5"/>
        <v>123.32892472426236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19.260000000000002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1.195752790634359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-0.28089171974522298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100.05342000237401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1.0445825130863007</v>
      </c>
      <c r="AD82">
        <f t="shared" si="4"/>
        <v>117.09369856017685</v>
      </c>
      <c r="AE82">
        <f>'IDT-1'!E82</f>
        <v>0</v>
      </c>
      <c r="AF82" s="26"/>
      <c r="AG82">
        <f t="shared" si="5"/>
        <v>117.09369856017685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1.195752790634359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-0.28000000000000003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98.135224062174004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1.0276944720109285</v>
      </c>
      <c r="AD83">
        <f t="shared" si="4"/>
        <v>115.19328238079743</v>
      </c>
      <c r="AE83">
        <f>'IDT-1'!E83</f>
        <v>0</v>
      </c>
      <c r="AF83" s="26"/>
      <c r="AG83">
        <f t="shared" si="5"/>
        <v>115.19328238079743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14.45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1.195752790634359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-0.28000000000000003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97.342915068574001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0.97830615286724842</v>
      </c>
      <c r="AD84">
        <f t="shared" si="4"/>
        <v>109.63036170634111</v>
      </c>
      <c r="AE84">
        <f>'IDT-1'!E84</f>
        <v>0</v>
      </c>
      <c r="AF84" s="26"/>
      <c r="AG84">
        <f t="shared" si="5"/>
        <v>109.63036170634111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1.195752790634359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-0.28000000000000003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96.83076129867402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0.97379919969212858</v>
      </c>
      <c r="AD85">
        <f t="shared" si="4"/>
        <v>109.12271488961625</v>
      </c>
      <c r="AE85">
        <f>'IDT-1'!E85</f>
        <v>0</v>
      </c>
      <c r="AF85" s="26"/>
      <c r="AG85">
        <f t="shared" si="5"/>
        <v>109.12271488961625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9.6300000000000008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1.195752790634359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-0.28000000000000003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96.398487153774013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0.88525118721700846</v>
      </c>
      <c r="AD86">
        <f t="shared" si="4"/>
        <v>99.148988757191361</v>
      </c>
      <c r="AE86">
        <f>'IDT-1'!E86</f>
        <v>0</v>
      </c>
      <c r="AF86" s="26"/>
      <c r="AG86">
        <f t="shared" si="5"/>
        <v>99.148988757191361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1.2460233297985155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-0.28000000000000003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96.398487153774013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0.88569356796165299</v>
      </c>
      <c r="AD87">
        <f t="shared" si="4"/>
        <v>99.198816915610877</v>
      </c>
      <c r="AE87">
        <f>'IDT-1'!E87</f>
        <v>0</v>
      </c>
      <c r="AF87" s="26"/>
      <c r="AG87">
        <f t="shared" si="5"/>
        <v>99.198816915610877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1.2460233297985155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-0.28000000000000003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96.398487153774013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0.88569356796165299</v>
      </c>
      <c r="AD88">
        <f t="shared" si="4"/>
        <v>99.198816915610877</v>
      </c>
      <c r="AE88">
        <f>'IDT-1'!E88</f>
        <v>0</v>
      </c>
      <c r="AF88" s="26"/>
      <c r="AG88">
        <f t="shared" si="5"/>
        <v>99.198816915610877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1.2460233297985155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-0.28000000000000003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96.24281872517399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0.88432368578997289</v>
      </c>
      <c r="AD89">
        <f t="shared" si="4"/>
        <v>99.044518369182526</v>
      </c>
      <c r="AE89">
        <f>'IDT-1'!E89</f>
        <v>0</v>
      </c>
      <c r="AF89" s="26"/>
      <c r="AG89">
        <f t="shared" si="5"/>
        <v>99.044518369182526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1.2460233297985155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-0.28000000000000003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96.243357725174008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0.88432842898997299</v>
      </c>
      <c r="AD90">
        <f t="shared" si="4"/>
        <v>99.045052625982549</v>
      </c>
      <c r="AE90">
        <f>'IDT-1'!E90</f>
        <v>0</v>
      </c>
      <c r="AF90" s="26"/>
      <c r="AG90">
        <f t="shared" si="5"/>
        <v>99.045052625982549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1.2460233297985155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-0.28000000000000003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96.463335169011771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0.88626423049574532</v>
      </c>
      <c r="AD91">
        <f t="shared" si="4"/>
        <v>99.263094268314546</v>
      </c>
      <c r="AE91">
        <f>'IDT-1'!E91</f>
        <v>0</v>
      </c>
      <c r="AF91" s="26"/>
      <c r="AG91">
        <f t="shared" si="5"/>
        <v>99.263094268314546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1.2460233297985155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-0.28000000000000003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96.819638390774017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0.88939969884725312</v>
      </c>
      <c r="AD92">
        <f t="shared" si="4"/>
        <v>99.616262021725277</v>
      </c>
      <c r="AE92">
        <f>'IDT-1'!E92</f>
        <v>0</v>
      </c>
      <c r="AF92" s="26"/>
      <c r="AG92">
        <f t="shared" si="5"/>
        <v>99.616262021725277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1.2460233297985155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-0.28000000000000003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96.717064935174022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0.88849705243797317</v>
      </c>
      <c r="AD93">
        <f t="shared" si="4"/>
        <v>99.514591212534569</v>
      </c>
      <c r="AE93">
        <f>'IDT-1'!E93</f>
        <v>0</v>
      </c>
      <c r="AF93" s="26"/>
      <c r="AG93">
        <f t="shared" si="5"/>
        <v>99.514591212534569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1.2759278897136799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-0.28000000000000003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96.67706493517403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0.88840821256522662</v>
      </c>
      <c r="AD94">
        <f t="shared" si="4"/>
        <v>99.504584612322489</v>
      </c>
      <c r="AE94">
        <f>'IDT-1'!E94</f>
        <v>0</v>
      </c>
      <c r="AF94" s="26"/>
      <c r="AG94">
        <f t="shared" si="5"/>
        <v>99.504584612322489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1.8810284463894964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-0.28000000000000003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96.703121098592788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1.0271343045349886</v>
      </c>
      <c r="AD95">
        <f t="shared" si="4"/>
        <v>84.997015240447297</v>
      </c>
      <c r="AE95">
        <f>'IDT-1'!E95</f>
        <v>0</v>
      </c>
      <c r="AF95" s="26"/>
      <c r="AG95">
        <f t="shared" si="5"/>
        <v>84.997015240447297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1.2460233297985155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-0.28000000000000003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97.038933652873254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1.0245014099866561</v>
      </c>
      <c r="AD96">
        <f t="shared" si="4"/>
        <v>84.700455572685115</v>
      </c>
      <c r="AE96">
        <f>'IDT-1'!E96</f>
        <v>0</v>
      </c>
      <c r="AF96" s="26"/>
      <c r="AG96">
        <f t="shared" si="5"/>
        <v>84.700455572685115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1.8810284463894964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-0.28000000000000003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96.496605952467206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1.0253169712490835</v>
      </c>
      <c r="AD97">
        <f t="shared" si="4"/>
        <v>84.792317427607614</v>
      </c>
      <c r="AE97">
        <f>'IDT-1'!E97</f>
        <v>0</v>
      </c>
      <c r="AF97" s="26"/>
      <c r="AG97">
        <f t="shared" si="5"/>
        <v>84.792317427607614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1.8810284463894964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-0.28000000000000003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96.496605952467206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1.0253169712490835</v>
      </c>
      <c r="AD98">
        <f t="shared" si="4"/>
        <v>84.792317427607614</v>
      </c>
      <c r="AE98">
        <f>'IDT-1'!E98</f>
        <v>0</v>
      </c>
      <c r="AF98" s="26"/>
      <c r="AG98">
        <f t="shared" si="5"/>
        <v>84.792317427607614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3.7623104076764474E-2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-2.664904458598725E-3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2.269650686444562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3.4424999999999998E-3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2.6137164238786696E-2</v>
      </c>
      <c r="AD99">
        <f t="shared" si="6"/>
        <v>2.7729092218239413</v>
      </c>
      <c r="AE99">
        <f t="shared" si="6"/>
        <v>0</v>
      </c>
      <c r="AG99">
        <f t="shared" si="6"/>
        <v>2.7729092218239413</v>
      </c>
      <c r="AI99">
        <f t="shared" si="6"/>
        <v>0</v>
      </c>
      <c r="AJ99">
        <f t="shared" si="6"/>
        <v>0</v>
      </c>
      <c r="AK99">
        <f t="shared" si="6"/>
        <v>7.3452499999999976E-2</v>
      </c>
      <c r="AL99">
        <f t="shared" si="6"/>
        <v>-8.2500000000000004E-2</v>
      </c>
      <c r="AM99">
        <f t="shared" si="6"/>
        <v>0</v>
      </c>
      <c r="AN99">
        <f t="shared" si="6"/>
        <v>0</v>
      </c>
      <c r="AO99">
        <f t="shared" si="6"/>
        <v>0.43476250000000011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>
        <v>45202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44995.98097222222</v>
      </c>
    </row>
    <row r="2" spans="1:17">
      <c r="A2" s="31">
        <v>44995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9.3280000000000002E-2</v>
      </c>
      <c r="AD3">
        <f>SUM(B3:AB3,AI3:AR3)-AC3</f>
        <v>10.50672</v>
      </c>
      <c r="AE3">
        <f>'IDT-1'!D3</f>
        <v>0</v>
      </c>
      <c r="AF3" s="26"/>
      <c r="AG3">
        <f>SUM(AD3:AF3)</f>
        <v>10.50672</v>
      </c>
      <c r="AI3" s="75">
        <f>PXIL!L3</f>
        <v>0</v>
      </c>
      <c r="AJ3" s="75">
        <f>PXIL!R3</f>
        <v>0</v>
      </c>
      <c r="AK3" s="75">
        <f>RTM_IEX!L3</f>
        <v>10.6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8.8968000000000005E-2</v>
      </c>
      <c r="AD4">
        <f t="shared" ref="AD4:AD67" si="1">SUM(B4:AB4,AI4:AR4)-AC4</f>
        <v>10.021032</v>
      </c>
      <c r="AE4">
        <f>'IDT-1'!D4</f>
        <v>0</v>
      </c>
      <c r="AF4" s="26"/>
      <c r="AG4">
        <f t="shared" ref="AG4:AG67" si="2">SUM(AD4:AF4)</f>
        <v>10.021032</v>
      </c>
      <c r="AI4" s="75">
        <f>PXIL!L4</f>
        <v>0</v>
      </c>
      <c r="AJ4" s="75">
        <f>PXIL!R4</f>
        <v>0</v>
      </c>
      <c r="AK4" s="75">
        <f>RTM_IEX!L4</f>
        <v>10.11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8.8968000000000005E-2</v>
      </c>
      <c r="AD5">
        <f t="shared" si="1"/>
        <v>10.021032</v>
      </c>
      <c r="AE5">
        <f>'IDT-1'!D5</f>
        <v>0</v>
      </c>
      <c r="AF5" s="26"/>
      <c r="AG5">
        <f t="shared" si="2"/>
        <v>10.021032</v>
      </c>
      <c r="AI5" s="75">
        <f>PXIL!L5</f>
        <v>0</v>
      </c>
      <c r="AJ5" s="75">
        <f>PXIL!R5</f>
        <v>0</v>
      </c>
      <c r="AK5" s="75">
        <f>RTM_IEX!L5</f>
        <v>10.11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8.8968000000000005E-2</v>
      </c>
      <c r="AD6">
        <f t="shared" si="1"/>
        <v>10.021032</v>
      </c>
      <c r="AE6">
        <f>'IDT-1'!D6</f>
        <v>0</v>
      </c>
      <c r="AF6" s="26"/>
      <c r="AG6">
        <f t="shared" si="2"/>
        <v>10.021032</v>
      </c>
      <c r="AI6" s="75">
        <f>PXIL!L6</f>
        <v>0</v>
      </c>
      <c r="AJ6" s="75">
        <f>PXIL!R6</f>
        <v>0</v>
      </c>
      <c r="AK6" s="75">
        <f>RTM_IEX!L6</f>
        <v>10.11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8.8968000000000005E-2</v>
      </c>
      <c r="AD7">
        <f t="shared" si="1"/>
        <v>10.021032</v>
      </c>
      <c r="AE7">
        <f>'IDT-1'!D7</f>
        <v>0</v>
      </c>
      <c r="AF7" s="26"/>
      <c r="AG7">
        <f t="shared" si="2"/>
        <v>10.021032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8.8968000000000005E-2</v>
      </c>
      <c r="AD8">
        <f t="shared" si="1"/>
        <v>10.021032</v>
      </c>
      <c r="AE8">
        <f>'IDT-1'!D8</f>
        <v>0</v>
      </c>
      <c r="AF8" s="26"/>
      <c r="AG8">
        <f t="shared" si="2"/>
        <v>10.021032</v>
      </c>
      <c r="AI8" s="75">
        <f>PXIL!L8</f>
        <v>0</v>
      </c>
      <c r="AJ8" s="75">
        <f>PXIL!R8</f>
        <v>0</v>
      </c>
      <c r="AK8" s="75">
        <f>RTM_IEX!L8</f>
        <v>10.11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8.8968000000000005E-2</v>
      </c>
      <c r="AD9">
        <f t="shared" si="1"/>
        <v>10.021032</v>
      </c>
      <c r="AE9">
        <f>'IDT-1'!D9</f>
        <v>0</v>
      </c>
      <c r="AF9" s="26"/>
      <c r="AG9">
        <f t="shared" si="2"/>
        <v>10.021032</v>
      </c>
      <c r="AI9" s="75">
        <f>PXIL!L9</f>
        <v>0</v>
      </c>
      <c r="AJ9" s="75">
        <f>PXIL!R9</f>
        <v>0</v>
      </c>
      <c r="AK9" s="75">
        <f>RTM_IEX!L9</f>
        <v>10.11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8.8968000000000005E-2</v>
      </c>
      <c r="AD10">
        <f t="shared" si="1"/>
        <v>10.021032</v>
      </c>
      <c r="AE10">
        <f>'IDT-1'!D10</f>
        <v>0</v>
      </c>
      <c r="AF10" s="26"/>
      <c r="AG10">
        <f t="shared" si="2"/>
        <v>10.021032</v>
      </c>
      <c r="AI10" s="75">
        <f>PXIL!L10</f>
        <v>0</v>
      </c>
      <c r="AJ10" s="75">
        <f>PXIL!R10</f>
        <v>0</v>
      </c>
      <c r="AK10" s="75">
        <f>RTM_IEX!L10</f>
        <v>10.11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8.8968000000000005E-2</v>
      </c>
      <c r="AD11">
        <f t="shared" si="1"/>
        <v>10.021032</v>
      </c>
      <c r="AE11">
        <f>'IDT-1'!D11</f>
        <v>0</v>
      </c>
      <c r="AF11" s="26"/>
      <c r="AG11">
        <f t="shared" si="2"/>
        <v>10.021032</v>
      </c>
      <c r="AI11" s="75">
        <f>PXIL!L11</f>
        <v>0</v>
      </c>
      <c r="AJ11" s="75">
        <f>PXIL!R11</f>
        <v>0</v>
      </c>
      <c r="AK11" s="75">
        <f>RTM_IEX!L11</f>
        <v>10.11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8.8968000000000005E-2</v>
      </c>
      <c r="AD12">
        <f t="shared" si="1"/>
        <v>10.021032</v>
      </c>
      <c r="AE12">
        <f>'IDT-1'!D12</f>
        <v>0</v>
      </c>
      <c r="AF12" s="26"/>
      <c r="AG12">
        <f t="shared" si="2"/>
        <v>10.021032</v>
      </c>
      <c r="AI12" s="75">
        <f>PXIL!L12</f>
        <v>0</v>
      </c>
      <c r="AJ12" s="75">
        <f>PXIL!R12</f>
        <v>0</v>
      </c>
      <c r="AK12" s="75">
        <f>RTM_IEX!L12</f>
        <v>10.11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8.8968000000000005E-2</v>
      </c>
      <c r="AD13">
        <f t="shared" si="1"/>
        <v>10.021032</v>
      </c>
      <c r="AE13">
        <f>'IDT-1'!D13</f>
        <v>0</v>
      </c>
      <c r="AF13" s="26"/>
      <c r="AG13">
        <f t="shared" si="2"/>
        <v>10.021032</v>
      </c>
      <c r="AI13" s="75">
        <f>PXIL!L13</f>
        <v>0</v>
      </c>
      <c r="AJ13" s="75">
        <f>PXIL!R13</f>
        <v>0</v>
      </c>
      <c r="AK13" s="75">
        <f>RTM_IEX!L13</f>
        <v>10.11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8.8968000000000005E-2</v>
      </c>
      <c r="AD14">
        <f t="shared" si="1"/>
        <v>10.021032</v>
      </c>
      <c r="AE14">
        <f>'IDT-1'!D14</f>
        <v>0</v>
      </c>
      <c r="AF14" s="26"/>
      <c r="AG14">
        <f t="shared" si="2"/>
        <v>10.021032</v>
      </c>
      <c r="AI14" s="75">
        <f>PXIL!L14</f>
        <v>0</v>
      </c>
      <c r="AJ14" s="75">
        <f>PXIL!R14</f>
        <v>0</v>
      </c>
      <c r="AK14" s="75">
        <f>RTM_IEX!L14</f>
        <v>10.11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8.8968000000000005E-2</v>
      </c>
      <c r="AD15">
        <f t="shared" si="1"/>
        <v>10.021032</v>
      </c>
      <c r="AE15">
        <f>'IDT-1'!D15</f>
        <v>0</v>
      </c>
      <c r="AF15" s="26"/>
      <c r="AG15">
        <f t="shared" si="2"/>
        <v>10.021032</v>
      </c>
      <c r="AI15" s="75">
        <f>PXIL!L15</f>
        <v>0</v>
      </c>
      <c r="AJ15" s="75">
        <f>PXIL!R15</f>
        <v>0</v>
      </c>
      <c r="AK15" s="75">
        <f>RTM_IEX!L15</f>
        <v>10.11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8.8968000000000005E-2</v>
      </c>
      <c r="AD16">
        <f t="shared" si="1"/>
        <v>10.021032</v>
      </c>
      <c r="AE16">
        <f>'IDT-1'!D16</f>
        <v>0</v>
      </c>
      <c r="AF16" s="26"/>
      <c r="AG16">
        <f t="shared" si="2"/>
        <v>10.021032</v>
      </c>
      <c r="AI16" s="75">
        <f>PXIL!L16</f>
        <v>0</v>
      </c>
      <c r="AJ16" s="75">
        <f>PXIL!R16</f>
        <v>0</v>
      </c>
      <c r="AK16" s="75">
        <f>RTM_IEX!L16</f>
        <v>10.11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8.8968000000000005E-2</v>
      </c>
      <c r="AD17">
        <f t="shared" si="1"/>
        <v>10.021032</v>
      </c>
      <c r="AE17">
        <f>'IDT-1'!D17</f>
        <v>0</v>
      </c>
      <c r="AF17" s="26"/>
      <c r="AG17">
        <f t="shared" si="2"/>
        <v>10.021032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9.3280000000000002E-2</v>
      </c>
      <c r="AD18">
        <f t="shared" si="1"/>
        <v>10.50672</v>
      </c>
      <c r="AE18">
        <f>'IDT-1'!D18</f>
        <v>0</v>
      </c>
      <c r="AF18" s="26"/>
      <c r="AG18">
        <f t="shared" si="2"/>
        <v>10.50672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9.3192000000000011E-2</v>
      </c>
      <c r="AD19">
        <f t="shared" si="1"/>
        <v>10.496808</v>
      </c>
      <c r="AE19">
        <f>'IDT-1'!D19</f>
        <v>0</v>
      </c>
      <c r="AF19" s="26"/>
      <c r="AG19">
        <f t="shared" si="2"/>
        <v>10.496808</v>
      </c>
      <c r="AI19" s="75">
        <f>PXIL!L19</f>
        <v>0</v>
      </c>
      <c r="AJ19" s="75">
        <f>PXIL!R19</f>
        <v>0</v>
      </c>
      <c r="AK19" s="75">
        <f>RTM_IEX!L19</f>
        <v>10.59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9.3192000000000011E-2</v>
      </c>
      <c r="AD20">
        <f t="shared" si="1"/>
        <v>10.496808</v>
      </c>
      <c r="AE20">
        <f>'IDT-1'!D20</f>
        <v>0</v>
      </c>
      <c r="AF20" s="26"/>
      <c r="AG20">
        <f t="shared" si="2"/>
        <v>10.496808</v>
      </c>
      <c r="AI20" s="75">
        <f>PXIL!L20</f>
        <v>0</v>
      </c>
      <c r="AJ20" s="75">
        <f>PXIL!R20</f>
        <v>0</v>
      </c>
      <c r="AK20" s="75">
        <f>RTM_IEX!L20</f>
        <v>10.59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9.3280000000000002E-2</v>
      </c>
      <c r="AD21">
        <f t="shared" si="1"/>
        <v>10.50672</v>
      </c>
      <c r="AE21">
        <f>'IDT-1'!D21</f>
        <v>0</v>
      </c>
      <c r="AF21" s="26"/>
      <c r="AG21">
        <f t="shared" si="2"/>
        <v>10.50672</v>
      </c>
      <c r="AI21" s="75">
        <f>PXIL!L21</f>
        <v>0</v>
      </c>
      <c r="AJ21" s="75">
        <f>PXIL!R21</f>
        <v>0</v>
      </c>
      <c r="AK21" s="75">
        <f>RTM_IEX!L21</f>
        <v>10.6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0.10172800000000001</v>
      </c>
      <c r="AD22">
        <f t="shared" si="1"/>
        <v>11.458272000000001</v>
      </c>
      <c r="AE22">
        <f>'IDT-1'!D22</f>
        <v>0</v>
      </c>
      <c r="AF22" s="26"/>
      <c r="AG22">
        <f t="shared" si="2"/>
        <v>11.458272000000001</v>
      </c>
      <c r="AI22" s="75">
        <f>PXIL!L22</f>
        <v>0</v>
      </c>
      <c r="AJ22" s="75">
        <f>PXIL!R22</f>
        <v>0</v>
      </c>
      <c r="AK22" s="75">
        <f>RTM_IEX!L22</f>
        <v>11.56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0.11862400000000001</v>
      </c>
      <c r="AD23">
        <f t="shared" si="1"/>
        <v>13.361376</v>
      </c>
      <c r="AE23">
        <f>'IDT-1'!D23</f>
        <v>0</v>
      </c>
      <c r="AF23" s="26"/>
      <c r="AG23">
        <f t="shared" si="2"/>
        <v>13.361376</v>
      </c>
      <c r="AI23" s="75">
        <f>PXIL!L23</f>
        <v>0</v>
      </c>
      <c r="AJ23" s="75">
        <f>PXIL!R23</f>
        <v>0</v>
      </c>
      <c r="AK23" s="75">
        <f>RTM_IEX!L23</f>
        <v>13.48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0.11862400000000001</v>
      </c>
      <c r="AD24">
        <f t="shared" si="1"/>
        <v>13.361376</v>
      </c>
      <c r="AE24">
        <f>'IDT-1'!D24</f>
        <v>0</v>
      </c>
      <c r="AF24" s="26"/>
      <c r="AG24">
        <f t="shared" si="2"/>
        <v>13.361376</v>
      </c>
      <c r="AI24" s="75">
        <f>PXIL!L24</f>
        <v>0</v>
      </c>
      <c r="AJ24" s="75">
        <f>PXIL!R24</f>
        <v>0</v>
      </c>
      <c r="AK24" s="75">
        <f>RTM_IEX!L24</f>
        <v>13.48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0.13560800000000001</v>
      </c>
      <c r="AD25">
        <f t="shared" si="1"/>
        <v>15.274392000000001</v>
      </c>
      <c r="AE25">
        <f>'IDT-1'!D25</f>
        <v>0</v>
      </c>
      <c r="AF25" s="26"/>
      <c r="AG25">
        <f t="shared" si="2"/>
        <v>15.274392000000001</v>
      </c>
      <c r="AI25" s="75">
        <f>PXIL!L25</f>
        <v>0</v>
      </c>
      <c r="AJ25" s="75">
        <f>PXIL!R25</f>
        <v>0</v>
      </c>
      <c r="AK25" s="75">
        <f>RTM_IEX!L25</f>
        <v>15.41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0.14405600000000002</v>
      </c>
      <c r="AD26">
        <f t="shared" si="1"/>
        <v>16.225944000000002</v>
      </c>
      <c r="AE26">
        <f>'IDT-1'!D26</f>
        <v>0</v>
      </c>
      <c r="AF26" s="26"/>
      <c r="AG26">
        <f t="shared" si="2"/>
        <v>16.225944000000002</v>
      </c>
      <c r="AI26" s="75">
        <f>PXIL!L26</f>
        <v>0</v>
      </c>
      <c r="AJ26" s="75">
        <f>PXIL!R26</f>
        <v>0</v>
      </c>
      <c r="AK26" s="75">
        <f>RTM_IEX!L26</f>
        <v>16.37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0.15259200000000001</v>
      </c>
      <c r="AD27">
        <f t="shared" si="1"/>
        <v>17.187408000000001</v>
      </c>
      <c r="AE27">
        <f>'IDT-1'!D27</f>
        <v>0</v>
      </c>
      <c r="AF27" s="26"/>
      <c r="AG27">
        <f t="shared" si="2"/>
        <v>17.187408000000001</v>
      </c>
      <c r="AI27" s="75">
        <f>PXIL!L27</f>
        <v>0</v>
      </c>
      <c r="AJ27" s="75">
        <f>PXIL!R27</f>
        <v>0</v>
      </c>
      <c r="AK27" s="75">
        <f>RTM_IEX!L27</f>
        <v>17.34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0.17380000000000001</v>
      </c>
      <c r="AD28">
        <f t="shared" si="1"/>
        <v>19.5762</v>
      </c>
      <c r="AE28">
        <f>'IDT-1'!D28</f>
        <v>0</v>
      </c>
      <c r="AF28" s="26"/>
      <c r="AG28">
        <f t="shared" si="2"/>
        <v>19.5762</v>
      </c>
      <c r="AI28" s="75">
        <f>PXIL!L28</f>
        <v>0</v>
      </c>
      <c r="AJ28" s="75">
        <f>PXIL!R28</f>
        <v>0</v>
      </c>
      <c r="AK28" s="75">
        <f>RTM_IEX!L28</f>
        <v>19.75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0.17802400000000002</v>
      </c>
      <c r="AD29">
        <f t="shared" si="1"/>
        <v>20.051976</v>
      </c>
      <c r="AE29">
        <f>'IDT-1'!D29</f>
        <v>0</v>
      </c>
      <c r="AF29" s="26"/>
      <c r="AG29">
        <f t="shared" si="2"/>
        <v>20.051976</v>
      </c>
      <c r="AI29" s="75">
        <f>PXIL!L29</f>
        <v>0</v>
      </c>
      <c r="AJ29" s="75">
        <f>PXIL!R29</f>
        <v>0</v>
      </c>
      <c r="AK29" s="75">
        <f>RTM_IEX!L29</f>
        <v>20.23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0.18647200000000003</v>
      </c>
      <c r="AD30">
        <f t="shared" si="1"/>
        <v>21.003528000000003</v>
      </c>
      <c r="AE30">
        <f>'IDT-1'!D30</f>
        <v>0</v>
      </c>
      <c r="AF30" s="26"/>
      <c r="AG30">
        <f t="shared" si="2"/>
        <v>21.003528000000003</v>
      </c>
      <c r="AI30" s="75">
        <f>PXIL!L30</f>
        <v>0</v>
      </c>
      <c r="AJ30" s="75">
        <f>PXIL!R30</f>
        <v>0</v>
      </c>
      <c r="AK30" s="75">
        <f>RTM_IEX!L30</f>
        <v>21.19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0.20345600000000003</v>
      </c>
      <c r="AD31">
        <f t="shared" si="1"/>
        <v>22.916544000000002</v>
      </c>
      <c r="AE31">
        <f>'IDT-1'!D31</f>
        <v>0</v>
      </c>
      <c r="AF31" s="26"/>
      <c r="AG31">
        <f t="shared" si="2"/>
        <v>22.916544000000002</v>
      </c>
      <c r="AI31" s="75">
        <f>PXIL!L31</f>
        <v>0</v>
      </c>
      <c r="AJ31" s="75">
        <f>PXIL!R31</f>
        <v>0</v>
      </c>
      <c r="AK31" s="75">
        <f>RTM_IEX!L31</f>
        <v>23.12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0.1958</v>
      </c>
      <c r="AD32">
        <f t="shared" si="1"/>
        <v>22.054200000000002</v>
      </c>
      <c r="AE32">
        <f>'IDT-1'!D32</f>
        <v>0</v>
      </c>
      <c r="AF32" s="26"/>
      <c r="AG32">
        <f t="shared" si="2"/>
        <v>22.054200000000002</v>
      </c>
      <c r="AI32" s="75">
        <f>PXIL!L32</f>
        <v>0</v>
      </c>
      <c r="AJ32" s="75">
        <f>PXIL!R32</f>
        <v>0</v>
      </c>
      <c r="AK32" s="75">
        <f>RTM_IEX!L32</f>
        <v>22.15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0.16095199999999998</v>
      </c>
      <c r="AD33">
        <f t="shared" si="1"/>
        <v>18.129047999999997</v>
      </c>
      <c r="AE33">
        <f>'IDT-1'!D33</f>
        <v>0</v>
      </c>
      <c r="AF33" s="26"/>
      <c r="AG33">
        <f t="shared" si="2"/>
        <v>18.129047999999997</v>
      </c>
      <c r="AI33" s="75">
        <f>PXIL!L33</f>
        <v>0</v>
      </c>
      <c r="AJ33" s="75">
        <f>PXIL!R33</f>
        <v>0</v>
      </c>
      <c r="AK33" s="75">
        <f>RTM_IEX!L33</f>
        <v>17.899999999999999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0.20108000000000001</v>
      </c>
      <c r="AD34">
        <f t="shared" si="1"/>
        <v>22.64892</v>
      </c>
      <c r="AE34">
        <f>'IDT-1'!D34</f>
        <v>0</v>
      </c>
      <c r="AF34" s="26"/>
      <c r="AG34">
        <f t="shared" si="2"/>
        <v>22.64892</v>
      </c>
      <c r="AI34" s="75">
        <f>PXIL!L34</f>
        <v>0</v>
      </c>
      <c r="AJ34" s="75">
        <f>PXIL!R34</f>
        <v>0</v>
      </c>
      <c r="AK34" s="75">
        <f>RTM_IEX!L34</f>
        <v>22.03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0.20064000000000004</v>
      </c>
      <c r="AD35">
        <f t="shared" si="1"/>
        <v>22.599360000000001</v>
      </c>
      <c r="AE35">
        <f>'IDT-1'!D35</f>
        <v>0</v>
      </c>
      <c r="AF35" s="26"/>
      <c r="AG35">
        <f t="shared" si="2"/>
        <v>22.599360000000001</v>
      </c>
      <c r="AI35" s="75">
        <f>PXIL!L35</f>
        <v>0</v>
      </c>
      <c r="AJ35" s="75">
        <f>PXIL!R35</f>
        <v>0</v>
      </c>
      <c r="AK35" s="75">
        <f>RTM_IEX!L35</f>
        <v>21.67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0.19430400000000003</v>
      </c>
      <c r="AD36">
        <f t="shared" si="1"/>
        <v>21.885696000000003</v>
      </c>
      <c r="AE36">
        <f>'IDT-1'!D36</f>
        <v>0</v>
      </c>
      <c r="AF36" s="26"/>
      <c r="AG36">
        <f t="shared" si="2"/>
        <v>21.885696000000003</v>
      </c>
      <c r="AI36" s="75">
        <f>PXIL!L36</f>
        <v>0</v>
      </c>
      <c r="AJ36" s="75">
        <f>PXIL!R36</f>
        <v>0</v>
      </c>
      <c r="AK36" s="75">
        <f>RTM_IEX!L36</f>
        <v>20.71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0.18964</v>
      </c>
      <c r="AD37">
        <f t="shared" si="1"/>
        <v>21.36036</v>
      </c>
      <c r="AE37">
        <f>'IDT-1'!D37</f>
        <v>0</v>
      </c>
      <c r="AF37" s="26"/>
      <c r="AG37">
        <f t="shared" si="2"/>
        <v>21.36036</v>
      </c>
      <c r="AI37" s="75">
        <f>PXIL!L37</f>
        <v>0</v>
      </c>
      <c r="AJ37" s="75">
        <f>PXIL!R37</f>
        <v>0</v>
      </c>
      <c r="AK37" s="75">
        <f>RTM_IEX!L37</f>
        <v>19.75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0.18990400000000002</v>
      </c>
      <c r="AD38">
        <f t="shared" si="1"/>
        <v>21.390096000000003</v>
      </c>
      <c r="AE38">
        <f>'IDT-1'!D38</f>
        <v>0</v>
      </c>
      <c r="AF38" s="26"/>
      <c r="AG38">
        <f t="shared" si="2"/>
        <v>21.390096000000003</v>
      </c>
      <c r="AI38" s="75">
        <f>PXIL!L38</f>
        <v>0</v>
      </c>
      <c r="AJ38" s="75">
        <f>PXIL!R38</f>
        <v>0</v>
      </c>
      <c r="AK38" s="75">
        <f>RTM_IEX!L38</f>
        <v>19.260000000000002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0.17837600000000001</v>
      </c>
      <c r="AD39">
        <f t="shared" si="1"/>
        <v>20.091623999999999</v>
      </c>
      <c r="AE39">
        <f>'IDT-1'!D39</f>
        <v>0</v>
      </c>
      <c r="AF39" s="26"/>
      <c r="AG39">
        <f t="shared" si="2"/>
        <v>20.091623999999999</v>
      </c>
      <c r="AI39" s="75">
        <f>PXIL!L39</f>
        <v>0</v>
      </c>
      <c r="AJ39" s="75">
        <f>PXIL!R39</f>
        <v>0</v>
      </c>
      <c r="AK39" s="75">
        <f>RTM_IEX!L39</f>
        <v>17.34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3.36</v>
      </c>
      <c r="AB40" s="117">
        <f>-STOA!R40</f>
        <v>0</v>
      </c>
      <c r="AC40">
        <f t="shared" si="0"/>
        <v>0.17793600000000001</v>
      </c>
      <c r="AD40">
        <f t="shared" si="1"/>
        <v>20.042064</v>
      </c>
      <c r="AE40">
        <f>'IDT-1'!D40</f>
        <v>0</v>
      </c>
      <c r="AF40" s="26"/>
      <c r="AG40">
        <f t="shared" si="2"/>
        <v>20.042064</v>
      </c>
      <c r="AI40" s="75">
        <f>PXIL!L40</f>
        <v>0</v>
      </c>
      <c r="AJ40" s="75">
        <f>PXIL!R40</f>
        <v>0</v>
      </c>
      <c r="AK40" s="75">
        <f>RTM_IEX!L40</f>
        <v>16.86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3.74</v>
      </c>
      <c r="AB41" s="117">
        <f>-STOA!R41</f>
        <v>0</v>
      </c>
      <c r="AC41">
        <f t="shared" si="0"/>
        <v>0.17274400000000001</v>
      </c>
      <c r="AD41">
        <f t="shared" si="1"/>
        <v>19.457256000000001</v>
      </c>
      <c r="AE41">
        <f>'IDT-1'!D41</f>
        <v>0</v>
      </c>
      <c r="AF41" s="26"/>
      <c r="AG41">
        <f t="shared" si="2"/>
        <v>19.457256000000001</v>
      </c>
      <c r="AI41" s="75">
        <f>PXIL!L41</f>
        <v>0</v>
      </c>
      <c r="AJ41" s="75">
        <f>PXIL!R41</f>
        <v>0</v>
      </c>
      <c r="AK41" s="75">
        <f>RTM_IEX!L41</f>
        <v>15.89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4.1399999999999997</v>
      </c>
      <c r="AB42" s="117">
        <f>-STOA!R42</f>
        <v>0</v>
      </c>
      <c r="AC42">
        <f t="shared" si="0"/>
        <v>0.17204</v>
      </c>
      <c r="AD42">
        <f t="shared" si="1"/>
        <v>19.377960000000002</v>
      </c>
      <c r="AE42">
        <f>'IDT-1'!D42</f>
        <v>0</v>
      </c>
      <c r="AF42" s="26"/>
      <c r="AG42">
        <f t="shared" si="2"/>
        <v>19.377960000000002</v>
      </c>
      <c r="AI42" s="75">
        <f>PXIL!L42</f>
        <v>0</v>
      </c>
      <c r="AJ42" s="75">
        <f>PXIL!R42</f>
        <v>0</v>
      </c>
      <c r="AK42" s="75">
        <f>RTM_IEX!L42</f>
        <v>15.41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4.5</v>
      </c>
      <c r="AB43" s="117">
        <f>-STOA!R43</f>
        <v>0</v>
      </c>
      <c r="AC43">
        <f t="shared" si="0"/>
        <v>0.16675999999999999</v>
      </c>
      <c r="AD43">
        <f t="shared" si="1"/>
        <v>18.783239999999999</v>
      </c>
      <c r="AE43">
        <f>'IDT-1'!D43</f>
        <v>0</v>
      </c>
      <c r="AF43" s="26"/>
      <c r="AG43">
        <f t="shared" si="2"/>
        <v>18.783239999999999</v>
      </c>
      <c r="AI43" s="75">
        <f>PXIL!L43</f>
        <v>0</v>
      </c>
      <c r="AJ43" s="75">
        <f>PXIL!R43</f>
        <v>0</v>
      </c>
      <c r="AK43" s="75">
        <f>RTM_IEX!L43</f>
        <v>14.45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4.87</v>
      </c>
      <c r="AB44" s="117">
        <f>-STOA!R44</f>
        <v>0</v>
      </c>
      <c r="AC44">
        <f t="shared" si="0"/>
        <v>0.170016</v>
      </c>
      <c r="AD44">
        <f t="shared" si="1"/>
        <v>19.149984</v>
      </c>
      <c r="AE44">
        <f>'IDT-1'!D44</f>
        <v>0</v>
      </c>
      <c r="AF44" s="26"/>
      <c r="AG44">
        <f t="shared" si="2"/>
        <v>19.149984</v>
      </c>
      <c r="AI44" s="75">
        <f>PXIL!L44</f>
        <v>0</v>
      </c>
      <c r="AJ44" s="75">
        <f>PXIL!R44</f>
        <v>0</v>
      </c>
      <c r="AK44" s="75">
        <f>RTM_IEX!L44</f>
        <v>14.45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</v>
      </c>
      <c r="AB45" s="117">
        <f>-STOA!R45</f>
        <v>0</v>
      </c>
      <c r="AC45">
        <f t="shared" si="0"/>
        <v>0.17116000000000001</v>
      </c>
      <c r="AD45">
        <f t="shared" si="1"/>
        <v>19.278839999999999</v>
      </c>
      <c r="AE45">
        <f>'IDT-1'!D45</f>
        <v>0</v>
      </c>
      <c r="AF45" s="26"/>
      <c r="AG45">
        <f t="shared" si="2"/>
        <v>19.278839999999999</v>
      </c>
      <c r="AI45" s="75">
        <f>PXIL!L45</f>
        <v>0</v>
      </c>
      <c r="AJ45" s="75">
        <f>PXIL!R45</f>
        <v>0</v>
      </c>
      <c r="AK45" s="75">
        <f>RTM_IEX!L45</f>
        <v>14.45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5.08</v>
      </c>
      <c r="AB46" s="117">
        <f>-STOA!R46</f>
        <v>0</v>
      </c>
      <c r="AC46">
        <f t="shared" si="0"/>
        <v>0.163328</v>
      </c>
      <c r="AD46">
        <f t="shared" si="1"/>
        <v>18.396672000000002</v>
      </c>
      <c r="AE46">
        <f>'IDT-1'!D46</f>
        <v>0</v>
      </c>
      <c r="AF46" s="26"/>
      <c r="AG46">
        <f t="shared" si="2"/>
        <v>18.396672000000002</v>
      </c>
      <c r="AI46" s="75">
        <f>PXIL!L46</f>
        <v>0</v>
      </c>
      <c r="AJ46" s="75">
        <f>PXIL!R46</f>
        <v>0</v>
      </c>
      <c r="AK46" s="75">
        <f>RTM_IEX!L46</f>
        <v>13.48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5.17</v>
      </c>
      <c r="AB47" s="117">
        <f>-STOA!R47</f>
        <v>0</v>
      </c>
      <c r="AC47">
        <f t="shared" si="0"/>
        <v>0.155672</v>
      </c>
      <c r="AD47">
        <f t="shared" si="1"/>
        <v>17.534327999999999</v>
      </c>
      <c r="AE47">
        <f>'IDT-1'!D47</f>
        <v>0</v>
      </c>
      <c r="AF47" s="26"/>
      <c r="AG47">
        <f t="shared" si="2"/>
        <v>17.534327999999999</v>
      </c>
      <c r="AI47" s="75">
        <f>PXIL!L47</f>
        <v>0</v>
      </c>
      <c r="AJ47" s="75">
        <f>PXIL!R47</f>
        <v>0</v>
      </c>
      <c r="AK47" s="75">
        <f>RTM_IEX!L47</f>
        <v>12.52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5.26</v>
      </c>
      <c r="AB48" s="117">
        <f>-STOA!R48</f>
        <v>0</v>
      </c>
      <c r="AC48">
        <f t="shared" si="0"/>
        <v>0.14801600000000001</v>
      </c>
      <c r="AD48">
        <f t="shared" si="1"/>
        <v>16.671984000000002</v>
      </c>
      <c r="AE48">
        <f>'IDT-1'!D48</f>
        <v>0</v>
      </c>
      <c r="AF48" s="26"/>
      <c r="AG48">
        <f t="shared" si="2"/>
        <v>16.671984000000002</v>
      </c>
      <c r="AI48" s="75">
        <f>PXIL!L48</f>
        <v>0</v>
      </c>
      <c r="AJ48" s="75">
        <f>PXIL!R48</f>
        <v>0</v>
      </c>
      <c r="AK48" s="75">
        <f>RTM_IEX!L48</f>
        <v>11.56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5.74</v>
      </c>
      <c r="AB49" s="117">
        <f>-STOA!R49</f>
        <v>0</v>
      </c>
      <c r="AC49">
        <f t="shared" si="0"/>
        <v>0.15646400000000002</v>
      </c>
      <c r="AD49">
        <f t="shared" si="1"/>
        <v>17.623536000000001</v>
      </c>
      <c r="AE49">
        <f>'IDT-1'!D49</f>
        <v>0</v>
      </c>
      <c r="AF49" s="26"/>
      <c r="AG49">
        <f t="shared" si="2"/>
        <v>17.623536000000001</v>
      </c>
      <c r="AI49" s="75">
        <f>PXIL!L49</f>
        <v>0</v>
      </c>
      <c r="AJ49" s="75">
        <f>PXIL!R49</f>
        <v>0</v>
      </c>
      <c r="AK49" s="75">
        <f>RTM_IEX!L49</f>
        <v>12.04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5.87</v>
      </c>
      <c r="AB50" s="117">
        <f>-STOA!R50</f>
        <v>0</v>
      </c>
      <c r="AC50">
        <f t="shared" si="0"/>
        <v>0.15338400000000002</v>
      </c>
      <c r="AD50">
        <f t="shared" si="1"/>
        <v>17.276616000000001</v>
      </c>
      <c r="AE50">
        <f>'IDT-1'!D50</f>
        <v>0</v>
      </c>
      <c r="AF50" s="26"/>
      <c r="AG50">
        <f t="shared" si="2"/>
        <v>17.276616000000001</v>
      </c>
      <c r="AI50" s="75">
        <f>PXIL!L50</f>
        <v>0</v>
      </c>
      <c r="AJ50" s="75">
        <f>PXIL!R50</f>
        <v>0</v>
      </c>
      <c r="AK50" s="75">
        <f>RTM_IEX!L50</f>
        <v>11.56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5.87</v>
      </c>
      <c r="AB51" s="117">
        <f>-STOA!R51</f>
        <v>0</v>
      </c>
      <c r="AC51">
        <f t="shared" si="0"/>
        <v>0.15338400000000002</v>
      </c>
      <c r="AD51">
        <f t="shared" si="1"/>
        <v>17.276616000000001</v>
      </c>
      <c r="AE51">
        <f>'IDT-1'!D51</f>
        <v>0</v>
      </c>
      <c r="AF51" s="26"/>
      <c r="AG51">
        <f t="shared" si="2"/>
        <v>17.276616000000001</v>
      </c>
      <c r="AI51" s="75">
        <f>PXIL!L51</f>
        <v>0</v>
      </c>
      <c r="AJ51" s="75">
        <f>PXIL!R51</f>
        <v>0</v>
      </c>
      <c r="AK51" s="75">
        <f>RTM_IEX!L51</f>
        <v>11.56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5.88</v>
      </c>
      <c r="AB52" s="117">
        <f>-STOA!R52</f>
        <v>0</v>
      </c>
      <c r="AC52">
        <f t="shared" si="0"/>
        <v>0.14502400000000001</v>
      </c>
      <c r="AD52">
        <f t="shared" si="1"/>
        <v>16.334976000000001</v>
      </c>
      <c r="AE52">
        <f>'IDT-1'!D52</f>
        <v>0</v>
      </c>
      <c r="AF52" s="26"/>
      <c r="AG52">
        <f t="shared" si="2"/>
        <v>16.334976000000001</v>
      </c>
      <c r="AI52" s="75">
        <f>PXIL!L52</f>
        <v>0</v>
      </c>
      <c r="AJ52" s="75">
        <f>PXIL!R52</f>
        <v>0</v>
      </c>
      <c r="AK52" s="75">
        <f>RTM_IEX!L52</f>
        <v>10.6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6.07</v>
      </c>
      <c r="AB53" s="117">
        <f>-STOA!R53</f>
        <v>0</v>
      </c>
      <c r="AC53">
        <f t="shared" si="0"/>
        <v>0.14238400000000001</v>
      </c>
      <c r="AD53">
        <f t="shared" si="1"/>
        <v>16.037616</v>
      </c>
      <c r="AE53">
        <f>'IDT-1'!D53</f>
        <v>0</v>
      </c>
      <c r="AF53" s="26"/>
      <c r="AG53">
        <f t="shared" si="2"/>
        <v>16.037616</v>
      </c>
      <c r="AI53" s="75">
        <f>PXIL!L53</f>
        <v>0</v>
      </c>
      <c r="AJ53" s="75">
        <f>PXIL!R53</f>
        <v>0</v>
      </c>
      <c r="AK53" s="75">
        <f>RTM_IEX!L53</f>
        <v>10.11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6.26</v>
      </c>
      <c r="AB54" s="117">
        <f>-STOA!R54</f>
        <v>0</v>
      </c>
      <c r="AC54">
        <f t="shared" si="0"/>
        <v>0.13983200000000001</v>
      </c>
      <c r="AD54">
        <f t="shared" si="1"/>
        <v>15.750168</v>
      </c>
      <c r="AE54">
        <f>'IDT-1'!D54</f>
        <v>0</v>
      </c>
      <c r="AF54" s="26"/>
      <c r="AG54">
        <f t="shared" si="2"/>
        <v>15.750168</v>
      </c>
      <c r="AI54" s="75">
        <f>PXIL!L54</f>
        <v>0</v>
      </c>
      <c r="AJ54" s="75">
        <f>PXIL!R54</f>
        <v>0</v>
      </c>
      <c r="AK54" s="75">
        <f>RTM_IEX!L54</f>
        <v>9.6300000000000008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6.16</v>
      </c>
      <c r="AB55" s="117">
        <f>-STOA!R55</f>
        <v>0</v>
      </c>
      <c r="AC55">
        <f t="shared" si="0"/>
        <v>0.13895200000000002</v>
      </c>
      <c r="AD55">
        <f t="shared" si="1"/>
        <v>15.651048000000001</v>
      </c>
      <c r="AE55">
        <f>'IDT-1'!D55</f>
        <v>0</v>
      </c>
      <c r="AF55" s="26"/>
      <c r="AG55">
        <f t="shared" si="2"/>
        <v>15.651048000000001</v>
      </c>
      <c r="AI55" s="75">
        <f>PXIL!L55</f>
        <v>0</v>
      </c>
      <c r="AJ55" s="75">
        <f>PXIL!R55</f>
        <v>0</v>
      </c>
      <c r="AK55" s="75">
        <f>RTM_IEX!L55</f>
        <v>9.6300000000000008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0.13560800000000001</v>
      </c>
      <c r="AD56">
        <f t="shared" si="1"/>
        <v>15.274392000000001</v>
      </c>
      <c r="AE56">
        <f>'IDT-1'!D56</f>
        <v>0</v>
      </c>
      <c r="AF56" s="26"/>
      <c r="AG56">
        <f t="shared" si="2"/>
        <v>15.274392000000001</v>
      </c>
      <c r="AI56" s="75">
        <f>PXIL!L56</f>
        <v>0</v>
      </c>
      <c r="AJ56" s="75">
        <f>PXIL!R56</f>
        <v>0</v>
      </c>
      <c r="AK56" s="75">
        <f>RTM_IEX!L56</f>
        <v>9.6300000000000008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5.59</v>
      </c>
      <c r="AB57" s="117">
        <f>-STOA!R57</f>
        <v>0</v>
      </c>
      <c r="AC57">
        <f t="shared" si="0"/>
        <v>0.13816000000000001</v>
      </c>
      <c r="AD57">
        <f t="shared" si="1"/>
        <v>15.56184</v>
      </c>
      <c r="AE57">
        <f>'IDT-1'!D57</f>
        <v>0</v>
      </c>
      <c r="AF57" s="26"/>
      <c r="AG57">
        <f t="shared" si="2"/>
        <v>15.56184</v>
      </c>
      <c r="AI57" s="75">
        <f>PXIL!L57</f>
        <v>0</v>
      </c>
      <c r="AJ57" s="75">
        <f>PXIL!R57</f>
        <v>0</v>
      </c>
      <c r="AK57" s="75">
        <f>RTM_IEX!L57</f>
        <v>10.11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5.3</v>
      </c>
      <c r="AB58" s="117">
        <f>-STOA!R58</f>
        <v>0</v>
      </c>
      <c r="AC58">
        <f t="shared" si="0"/>
        <v>0.13560800000000001</v>
      </c>
      <c r="AD58">
        <f t="shared" si="1"/>
        <v>15.274392000000001</v>
      </c>
      <c r="AE58">
        <f>'IDT-1'!D58</f>
        <v>0</v>
      </c>
      <c r="AF58" s="26"/>
      <c r="AG58">
        <f t="shared" si="2"/>
        <v>15.274392000000001</v>
      </c>
      <c r="AI58" s="75">
        <f>PXIL!L58</f>
        <v>0</v>
      </c>
      <c r="AJ58" s="75">
        <f>PXIL!R58</f>
        <v>0</v>
      </c>
      <c r="AK58" s="75">
        <f>RTM_IEX!L58</f>
        <v>10.11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5.27</v>
      </c>
      <c r="AB59" s="117">
        <f>-STOA!R59</f>
        <v>0</v>
      </c>
      <c r="AC59">
        <f t="shared" si="0"/>
        <v>0.13534400000000002</v>
      </c>
      <c r="AD59">
        <f t="shared" si="1"/>
        <v>15.244655999999999</v>
      </c>
      <c r="AE59">
        <f>'IDT-1'!D59</f>
        <v>0</v>
      </c>
      <c r="AF59" s="26"/>
      <c r="AG59">
        <f t="shared" si="2"/>
        <v>15.244655999999999</v>
      </c>
      <c r="AI59" s="75">
        <f>PXIL!L59</f>
        <v>0</v>
      </c>
      <c r="AJ59" s="75">
        <f>PXIL!R59</f>
        <v>0</v>
      </c>
      <c r="AK59" s="75">
        <f>RTM_IEX!L59</f>
        <v>10.11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5.17</v>
      </c>
      <c r="AB60" s="117">
        <f>-STOA!R60</f>
        <v>0</v>
      </c>
      <c r="AC60">
        <f t="shared" si="0"/>
        <v>0.134464</v>
      </c>
      <c r="AD60">
        <f t="shared" si="1"/>
        <v>15.145536</v>
      </c>
      <c r="AE60">
        <f>'IDT-1'!D60</f>
        <v>0</v>
      </c>
      <c r="AF60" s="26"/>
      <c r="AG60">
        <f t="shared" si="2"/>
        <v>15.145536</v>
      </c>
      <c r="AI60" s="75">
        <f>PXIL!L60</f>
        <v>0</v>
      </c>
      <c r="AJ60" s="75">
        <f>PXIL!R60</f>
        <v>0</v>
      </c>
      <c r="AK60" s="75">
        <f>RTM_IEX!L60</f>
        <v>10.11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-7.0222929936305759E-2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5.17</v>
      </c>
      <c r="AB61" s="117">
        <f>-STOA!R61</f>
        <v>0</v>
      </c>
      <c r="AC61">
        <f t="shared" si="0"/>
        <v>0.13508744812695672</v>
      </c>
      <c r="AD61">
        <f t="shared" si="1"/>
        <v>15.074689621936738</v>
      </c>
      <c r="AE61">
        <f>'IDT-1'!D61</f>
        <v>0</v>
      </c>
      <c r="AF61" s="26"/>
      <c r="AG61">
        <f t="shared" si="2"/>
        <v>15.074689621936738</v>
      </c>
      <c r="AI61" s="75">
        <f>PXIL!L61</f>
        <v>0</v>
      </c>
      <c r="AJ61" s="75">
        <f>PXIL!R61</f>
        <v>0</v>
      </c>
      <c r="AK61" s="75">
        <f>RTM_IEX!L61</f>
        <v>10.11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-7.0222929936305759E-2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5.17</v>
      </c>
      <c r="AB62" s="117">
        <f>-STOA!R62</f>
        <v>0</v>
      </c>
      <c r="AC62">
        <f t="shared" si="0"/>
        <v>0.13508744812695672</v>
      </c>
      <c r="AD62">
        <f t="shared" si="1"/>
        <v>15.074689621936738</v>
      </c>
      <c r="AE62">
        <f>'IDT-1'!D62</f>
        <v>0</v>
      </c>
      <c r="AF62" s="26"/>
      <c r="AG62">
        <f t="shared" si="2"/>
        <v>15.074689621936738</v>
      </c>
      <c r="AI62" s="75">
        <f>PXIL!L62</f>
        <v>0</v>
      </c>
      <c r="AJ62" s="75">
        <f>PXIL!R62</f>
        <v>0</v>
      </c>
      <c r="AK62" s="75">
        <f>RTM_IEX!L62</f>
        <v>10.11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-7.0222929936305759E-2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4.88</v>
      </c>
      <c r="AB63" s="117">
        <f>-STOA!R63</f>
        <v>0</v>
      </c>
      <c r="AC63">
        <f t="shared" si="0"/>
        <v>0.13253544812695672</v>
      </c>
      <c r="AD63">
        <f t="shared" si="1"/>
        <v>14.787241621936737</v>
      </c>
      <c r="AE63">
        <f>'IDT-1'!D63</f>
        <v>0</v>
      </c>
      <c r="AF63" s="26"/>
      <c r="AG63">
        <f t="shared" si="2"/>
        <v>14.787241621936737</v>
      </c>
      <c r="AI63" s="75">
        <f>PXIL!L63</f>
        <v>0</v>
      </c>
      <c r="AJ63" s="75">
        <f>PXIL!R63</f>
        <v>0</v>
      </c>
      <c r="AK63" s="75">
        <f>RTM_IEX!L63</f>
        <v>10.11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-7.0222929936305759E-2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4.0199999999999996</v>
      </c>
      <c r="AB64" s="117">
        <f>-STOA!R64</f>
        <v>0</v>
      </c>
      <c r="AC64">
        <f t="shared" si="0"/>
        <v>0.12927944812695671</v>
      </c>
      <c r="AD64">
        <f t="shared" si="1"/>
        <v>14.420497621936738</v>
      </c>
      <c r="AE64">
        <f>'IDT-1'!D64</f>
        <v>0</v>
      </c>
      <c r="AF64" s="26"/>
      <c r="AG64">
        <f t="shared" si="2"/>
        <v>14.420497621936738</v>
      </c>
      <c r="AI64" s="75">
        <f>PXIL!L64</f>
        <v>0</v>
      </c>
      <c r="AJ64" s="75">
        <f>PXIL!R64</f>
        <v>0</v>
      </c>
      <c r="AK64" s="75">
        <f>RTM_IEX!L64</f>
        <v>10.6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-7.0222929936305759E-2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3.92</v>
      </c>
      <c r="AB65" s="117">
        <f>-STOA!R65</f>
        <v>0</v>
      </c>
      <c r="AC65">
        <f t="shared" si="0"/>
        <v>0.1326234481269567</v>
      </c>
      <c r="AD65">
        <f t="shared" si="1"/>
        <v>14.797153621936737</v>
      </c>
      <c r="AE65">
        <f>'IDT-1'!D65</f>
        <v>0</v>
      </c>
      <c r="AF65" s="26"/>
      <c r="AG65">
        <f t="shared" si="2"/>
        <v>14.797153621936737</v>
      </c>
      <c r="AI65" s="75">
        <f>PXIL!L65</f>
        <v>0</v>
      </c>
      <c r="AJ65" s="75">
        <f>PXIL!R65</f>
        <v>0</v>
      </c>
      <c r="AK65" s="75">
        <f>RTM_IEX!L65</f>
        <v>11.08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-7.0222929936305759E-2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3.53</v>
      </c>
      <c r="AB66" s="117">
        <f>-STOA!R66</f>
        <v>0</v>
      </c>
      <c r="AC66">
        <f t="shared" si="0"/>
        <v>0.13341544812695671</v>
      </c>
      <c r="AD66">
        <f t="shared" si="1"/>
        <v>14.886361621936738</v>
      </c>
      <c r="AE66">
        <f>'IDT-1'!D66</f>
        <v>0</v>
      </c>
      <c r="AF66" s="26"/>
      <c r="AG66">
        <f t="shared" si="2"/>
        <v>14.886361621936738</v>
      </c>
      <c r="AI66" s="75">
        <f>PXIL!L66</f>
        <v>0</v>
      </c>
      <c r="AJ66" s="75">
        <f>PXIL!R66</f>
        <v>0</v>
      </c>
      <c r="AK66" s="75">
        <f>RTM_IEX!L66</f>
        <v>11.56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-7.0222929936305759E-2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3.44</v>
      </c>
      <c r="AB67" s="117">
        <f>-STOA!R67</f>
        <v>0</v>
      </c>
      <c r="AC67">
        <f t="shared" si="0"/>
        <v>0.13262344812695673</v>
      </c>
      <c r="AD67">
        <f t="shared" si="1"/>
        <v>14.797153621936738</v>
      </c>
      <c r="AE67">
        <f>'IDT-1'!D67</f>
        <v>0</v>
      </c>
      <c r="AF67" s="26"/>
      <c r="AG67">
        <f t="shared" si="2"/>
        <v>14.797153621936738</v>
      </c>
      <c r="AI67" s="75">
        <f>PXIL!L67</f>
        <v>0</v>
      </c>
      <c r="AJ67" s="75">
        <f>PXIL!R67</f>
        <v>0</v>
      </c>
      <c r="AK67" s="75">
        <f>RTM_IEX!L67</f>
        <v>11.56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-7.0222929936305759E-2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0.1362314481269567</v>
      </c>
      <c r="AD68">
        <f t="shared" ref="AD68:AD98" si="4">SUM(B68:AB68,AI68:AR68)-AC68</f>
        <v>15.203545621936737</v>
      </c>
      <c r="AE68">
        <f>'IDT-1'!D68</f>
        <v>0</v>
      </c>
      <c r="AF68" s="26"/>
      <c r="AG68">
        <f t="shared" ref="AG68:AG98" si="5">SUM(AD68:AF68)</f>
        <v>15.203545621936737</v>
      </c>
      <c r="AI68" s="75">
        <f>PXIL!L68</f>
        <v>0</v>
      </c>
      <c r="AJ68" s="75">
        <f>PXIL!R68</f>
        <v>0</v>
      </c>
      <c r="AK68" s="75">
        <f>RTM_IEX!L68</f>
        <v>12.52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-7.0222929936305759E-2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0.13746344812695671</v>
      </c>
      <c r="AD69">
        <f t="shared" si="4"/>
        <v>15.342313621936738</v>
      </c>
      <c r="AE69">
        <f>'IDT-1'!D69</f>
        <v>0</v>
      </c>
      <c r="AF69" s="26"/>
      <c r="AG69">
        <f t="shared" si="5"/>
        <v>15.342313621936738</v>
      </c>
      <c r="AI69" s="75">
        <f>PXIL!L69</f>
        <v>0</v>
      </c>
      <c r="AJ69" s="75">
        <f>PXIL!R69</f>
        <v>0</v>
      </c>
      <c r="AK69" s="75">
        <f>RTM_IEX!L69</f>
        <v>13.48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-7.0222929936305759E-2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0.1377274481269567</v>
      </c>
      <c r="AD70">
        <f t="shared" si="4"/>
        <v>15.372049621936737</v>
      </c>
      <c r="AE70">
        <f>'IDT-1'!D70</f>
        <v>0</v>
      </c>
      <c r="AF70" s="26"/>
      <c r="AG70">
        <f t="shared" si="5"/>
        <v>15.372049621936737</v>
      </c>
      <c r="AI70" s="75">
        <f>PXIL!L70</f>
        <v>0</v>
      </c>
      <c r="AJ70" s="75">
        <f>PXIL!R70</f>
        <v>0</v>
      </c>
      <c r="AK70" s="75">
        <f>RTM_IEX!L70</f>
        <v>14.45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-7.0222929936305759E-2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0.1393994481269567</v>
      </c>
      <c r="AD71">
        <f t="shared" si="4"/>
        <v>15.560377621936738</v>
      </c>
      <c r="AE71">
        <f>'IDT-1'!D71</f>
        <v>0</v>
      </c>
      <c r="AF71" s="26"/>
      <c r="AG71">
        <f t="shared" si="5"/>
        <v>15.560377621936738</v>
      </c>
      <c r="AI71" s="75">
        <f>PXIL!L71</f>
        <v>0</v>
      </c>
      <c r="AJ71" s="75">
        <f>PXIL!R71</f>
        <v>0</v>
      </c>
      <c r="AK71" s="75">
        <f>RTM_IEX!L71</f>
        <v>14.93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-7.0222929936305759E-2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0.14107144812695671</v>
      </c>
      <c r="AD72">
        <f t="shared" si="4"/>
        <v>15.748705621936738</v>
      </c>
      <c r="AE72">
        <f>'IDT-1'!D72</f>
        <v>0</v>
      </c>
      <c r="AF72" s="26"/>
      <c r="AG72">
        <f t="shared" si="5"/>
        <v>15.748705621936738</v>
      </c>
      <c r="AI72" s="75">
        <f>PXIL!L72</f>
        <v>0</v>
      </c>
      <c r="AJ72" s="75">
        <f>PXIL!R72</f>
        <v>0</v>
      </c>
      <c r="AK72" s="75">
        <f>RTM_IEX!L72</f>
        <v>15.41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-7.0222929936305759E-2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0.14274344812695672</v>
      </c>
      <c r="AD73">
        <f t="shared" si="4"/>
        <v>15.937033621936738</v>
      </c>
      <c r="AE73">
        <f>'IDT-1'!D73</f>
        <v>0</v>
      </c>
      <c r="AF73" s="26"/>
      <c r="AG73">
        <f t="shared" si="5"/>
        <v>15.937033621936738</v>
      </c>
      <c r="AI73" s="75">
        <f>PXIL!L73</f>
        <v>0</v>
      </c>
      <c r="AJ73" s="75">
        <f>PXIL!R73</f>
        <v>0</v>
      </c>
      <c r="AK73" s="75">
        <f>RTM_IEX!L73</f>
        <v>15.89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-7.0222929936305759E-2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0.14186344812695673</v>
      </c>
      <c r="AD74">
        <f t="shared" si="4"/>
        <v>15.837913621936739</v>
      </c>
      <c r="AE74">
        <f>'IDT-1'!D74</f>
        <v>0</v>
      </c>
      <c r="AF74" s="26"/>
      <c r="AG74">
        <f t="shared" si="5"/>
        <v>15.837913621936739</v>
      </c>
      <c r="AI74" s="75">
        <f>PXIL!L74</f>
        <v>0</v>
      </c>
      <c r="AJ74" s="75">
        <f>PXIL!R74</f>
        <v>0</v>
      </c>
      <c r="AK74" s="75">
        <f>RTM_IEX!L74</f>
        <v>15.89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-7.0222929936305759E-2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0.14555944812695673</v>
      </c>
      <c r="AD75">
        <f t="shared" si="4"/>
        <v>16.254217621936739</v>
      </c>
      <c r="AE75">
        <f>'IDT-1'!D75</f>
        <v>0</v>
      </c>
      <c r="AF75" s="26"/>
      <c r="AG75">
        <f t="shared" si="5"/>
        <v>16.254217621936739</v>
      </c>
      <c r="AI75" s="75">
        <f>PXIL!L75</f>
        <v>0</v>
      </c>
      <c r="AJ75" s="75">
        <f>PXIL!R75</f>
        <v>0</v>
      </c>
      <c r="AK75" s="75">
        <f>RTM_IEX!L75</f>
        <v>16.37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-7.0222929936305759E-2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0.15576744812695673</v>
      </c>
      <c r="AD76">
        <f t="shared" si="4"/>
        <v>17.404009621936737</v>
      </c>
      <c r="AE76">
        <f>'IDT-1'!D76</f>
        <v>0</v>
      </c>
      <c r="AF76" s="26"/>
      <c r="AG76">
        <f t="shared" si="5"/>
        <v>17.404009621936737</v>
      </c>
      <c r="AI76" s="75">
        <f>PXIL!L76</f>
        <v>0</v>
      </c>
      <c r="AJ76" s="75">
        <f>PXIL!R76</f>
        <v>0</v>
      </c>
      <c r="AK76" s="75">
        <f>RTM_IEX!L76</f>
        <v>17.63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-7.0222929936305759E-2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0.16166344812695674</v>
      </c>
      <c r="AD77">
        <f t="shared" si="4"/>
        <v>18.068113621936739</v>
      </c>
      <c r="AE77">
        <f>'IDT-1'!D77</f>
        <v>0</v>
      </c>
      <c r="AF77" s="26"/>
      <c r="AG77">
        <f t="shared" si="5"/>
        <v>18.068113621936739</v>
      </c>
      <c r="AI77" s="75">
        <f>PXIL!L77</f>
        <v>0</v>
      </c>
      <c r="AJ77" s="75">
        <f>PXIL!R77</f>
        <v>0</v>
      </c>
      <c r="AK77" s="75">
        <f>RTM_IEX!L77</f>
        <v>18.3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-7.0222929936305759E-2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0.16166344812695674</v>
      </c>
      <c r="AD78">
        <f t="shared" si="4"/>
        <v>18.068113621936739</v>
      </c>
      <c r="AE78">
        <f>'IDT-1'!D78</f>
        <v>0</v>
      </c>
      <c r="AF78" s="26"/>
      <c r="AG78">
        <f t="shared" si="5"/>
        <v>18.068113621936739</v>
      </c>
      <c r="AI78" s="75">
        <f>PXIL!L78</f>
        <v>0</v>
      </c>
      <c r="AJ78" s="75">
        <f>PXIL!R78</f>
        <v>0</v>
      </c>
      <c r="AK78" s="75">
        <f>RTM_IEX!L78</f>
        <v>18.3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-7.0222929936305759E-2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0.16166344812695674</v>
      </c>
      <c r="AD79">
        <f t="shared" si="4"/>
        <v>18.068113621936739</v>
      </c>
      <c r="AE79">
        <f>'IDT-1'!D79</f>
        <v>0</v>
      </c>
      <c r="AF79" s="26"/>
      <c r="AG79">
        <f t="shared" si="5"/>
        <v>18.068113621936739</v>
      </c>
      <c r="AI79" s="75">
        <f>PXIL!L79</f>
        <v>0</v>
      </c>
      <c r="AJ79" s="75">
        <f>PXIL!R79</f>
        <v>0</v>
      </c>
      <c r="AK79" s="75">
        <f>RTM_IEX!L79</f>
        <v>18.3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-7.0222929936305759E-2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0.16166344812695674</v>
      </c>
      <c r="AD80">
        <f t="shared" si="4"/>
        <v>18.068113621936739</v>
      </c>
      <c r="AE80">
        <f>'IDT-1'!D80</f>
        <v>0</v>
      </c>
      <c r="AF80" s="26"/>
      <c r="AG80">
        <f t="shared" si="5"/>
        <v>18.068113621936739</v>
      </c>
      <c r="AI80" s="75">
        <f>PXIL!L80</f>
        <v>0</v>
      </c>
      <c r="AJ80" s="75">
        <f>PXIL!R80</f>
        <v>0</v>
      </c>
      <c r="AK80" s="75">
        <f>RTM_IEX!L80</f>
        <v>18.3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-7.0222929936305759E-2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0.16166344812695674</v>
      </c>
      <c r="AD81">
        <f t="shared" si="4"/>
        <v>18.068113621936739</v>
      </c>
      <c r="AE81">
        <f>'IDT-1'!D81</f>
        <v>0</v>
      </c>
      <c r="AF81" s="26"/>
      <c r="AG81">
        <f t="shared" si="5"/>
        <v>18.068113621936739</v>
      </c>
      <c r="AI81" s="75">
        <f>PXIL!L81</f>
        <v>0</v>
      </c>
      <c r="AJ81" s="75">
        <f>PXIL!R81</f>
        <v>0</v>
      </c>
      <c r="AK81" s="75">
        <f>RTM_IEX!L81</f>
        <v>18.3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-7.0222929936305759E-2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0.15321544812695673</v>
      </c>
      <c r="AD82">
        <f t="shared" si="4"/>
        <v>17.116561621936736</v>
      </c>
      <c r="AE82">
        <f>'IDT-1'!D82</f>
        <v>0</v>
      </c>
      <c r="AF82" s="26"/>
      <c r="AG82">
        <f t="shared" si="5"/>
        <v>17.116561621936736</v>
      </c>
      <c r="AI82" s="75">
        <f>PXIL!L82</f>
        <v>0</v>
      </c>
      <c r="AJ82" s="75">
        <f>PXIL!R82</f>
        <v>0</v>
      </c>
      <c r="AK82" s="75">
        <f>RTM_IEX!L82</f>
        <v>17.34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-7.0000000000000021E-2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0.15321346892655369</v>
      </c>
      <c r="AD83">
        <f t="shared" si="4"/>
        <v>17.116786531073444</v>
      </c>
      <c r="AE83">
        <f>'IDT-1'!D83</f>
        <v>0</v>
      </c>
      <c r="AF83" s="26"/>
      <c r="AG83">
        <f t="shared" si="5"/>
        <v>17.116786531073444</v>
      </c>
      <c r="AI83" s="75">
        <f>PXIL!L83</f>
        <v>0</v>
      </c>
      <c r="AJ83" s="75">
        <f>PXIL!R83</f>
        <v>0</v>
      </c>
      <c r="AK83" s="75">
        <f>RTM_IEX!L83</f>
        <v>17.34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-7.0000000000000021E-2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0.14898946892655368</v>
      </c>
      <c r="AD84">
        <f t="shared" si="4"/>
        <v>16.641010531073444</v>
      </c>
      <c r="AE84">
        <f>'IDT-1'!D84</f>
        <v>0</v>
      </c>
      <c r="AF84" s="26"/>
      <c r="AG84">
        <f t="shared" si="5"/>
        <v>16.641010531073444</v>
      </c>
      <c r="AI84" s="75">
        <f>PXIL!L84</f>
        <v>0</v>
      </c>
      <c r="AJ84" s="75">
        <f>PXIL!R84</f>
        <v>0</v>
      </c>
      <c r="AK84" s="75">
        <f>RTM_IEX!L84</f>
        <v>16.86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-7.0000000000000021E-2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0.1446774689265537</v>
      </c>
      <c r="AD85">
        <f t="shared" si="4"/>
        <v>16.155322531073448</v>
      </c>
      <c r="AE85">
        <f>'IDT-1'!D85</f>
        <v>0</v>
      </c>
      <c r="AF85" s="26"/>
      <c r="AG85">
        <f t="shared" si="5"/>
        <v>16.155322531073448</v>
      </c>
      <c r="AI85" s="75">
        <f>PXIL!L85</f>
        <v>0</v>
      </c>
      <c r="AJ85" s="75">
        <f>PXIL!R85</f>
        <v>0</v>
      </c>
      <c r="AK85" s="75">
        <f>RTM_IEX!L85</f>
        <v>16.37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-7.0000000000000021E-2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0.1446774689265537</v>
      </c>
      <c r="AD86">
        <f t="shared" si="4"/>
        <v>16.155322531073448</v>
      </c>
      <c r="AE86">
        <f>'IDT-1'!D86</f>
        <v>0</v>
      </c>
      <c r="AF86" s="26"/>
      <c r="AG86">
        <f t="shared" si="5"/>
        <v>16.155322531073448</v>
      </c>
      <c r="AI86" s="75">
        <f>PXIL!L86</f>
        <v>0</v>
      </c>
      <c r="AJ86" s="75">
        <f>PXIL!R86</f>
        <v>0</v>
      </c>
      <c r="AK86" s="75">
        <f>RTM_IEX!L86</f>
        <v>16.37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-7.0000000000000021E-2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0.13622946892655369</v>
      </c>
      <c r="AD87">
        <f t="shared" si="4"/>
        <v>15.203770531073447</v>
      </c>
      <c r="AE87">
        <f>'IDT-1'!D87</f>
        <v>0</v>
      </c>
      <c r="AF87" s="26"/>
      <c r="AG87">
        <f t="shared" si="5"/>
        <v>15.203770531073447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-7.0000000000000021E-2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0.13622946892655369</v>
      </c>
      <c r="AD88">
        <f t="shared" si="4"/>
        <v>15.203770531073447</v>
      </c>
      <c r="AE88">
        <f>'IDT-1'!D88</f>
        <v>0</v>
      </c>
      <c r="AF88" s="26"/>
      <c r="AG88">
        <f t="shared" si="5"/>
        <v>15.203770531073447</v>
      </c>
      <c r="AI88" s="75">
        <f>PXIL!L88</f>
        <v>0</v>
      </c>
      <c r="AJ88" s="75">
        <f>PXIL!R88</f>
        <v>0</v>
      </c>
      <c r="AK88" s="75">
        <f>RTM_IEX!L88</f>
        <v>15.41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-7.0000000000000021E-2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0.1261094689265537</v>
      </c>
      <c r="AD89">
        <f t="shared" si="4"/>
        <v>14.063890531073445</v>
      </c>
      <c r="AE89">
        <f>'IDT-1'!D89</f>
        <v>0</v>
      </c>
      <c r="AF89" s="26"/>
      <c r="AG89">
        <f t="shared" si="5"/>
        <v>14.063890531073445</v>
      </c>
      <c r="AI89" s="75">
        <f>PXIL!L89</f>
        <v>0</v>
      </c>
      <c r="AJ89" s="75">
        <f>PXIL!R89</f>
        <v>0</v>
      </c>
      <c r="AK89" s="75">
        <f>RTM_IEX!L89</f>
        <v>14.26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-7.0000000000000021E-2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0.12179746892655367</v>
      </c>
      <c r="AD90">
        <f t="shared" si="4"/>
        <v>13.578202531073446</v>
      </c>
      <c r="AE90">
        <f>'IDT-1'!D90</f>
        <v>0</v>
      </c>
      <c r="AF90" s="26"/>
      <c r="AG90">
        <f t="shared" si="5"/>
        <v>13.578202531073446</v>
      </c>
      <c r="AI90" s="75">
        <f>PXIL!L90</f>
        <v>0</v>
      </c>
      <c r="AJ90" s="75">
        <f>PXIL!R90</f>
        <v>0</v>
      </c>
      <c r="AK90" s="75">
        <f>RTM_IEX!L90</f>
        <v>13.77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-7.0000000000000021E-2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0.11924546892655367</v>
      </c>
      <c r="AD91">
        <f t="shared" si="4"/>
        <v>13.290754531073446</v>
      </c>
      <c r="AE91">
        <f>'IDT-1'!D91</f>
        <v>0</v>
      </c>
      <c r="AF91" s="26"/>
      <c r="AG91">
        <f t="shared" si="5"/>
        <v>13.290754531073446</v>
      </c>
      <c r="AI91" s="75">
        <f>PXIL!L91</f>
        <v>0</v>
      </c>
      <c r="AJ91" s="75">
        <f>PXIL!R91</f>
        <v>0</v>
      </c>
      <c r="AK91" s="75">
        <f>RTM_IEX!L91</f>
        <v>13.48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-7.0000000000000021E-2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0.11079746892655366</v>
      </c>
      <c r="AD92">
        <f t="shared" si="4"/>
        <v>12.339202531073445</v>
      </c>
      <c r="AE92">
        <f>'IDT-1'!D92</f>
        <v>0</v>
      </c>
      <c r="AF92" s="26"/>
      <c r="AG92">
        <f t="shared" si="5"/>
        <v>12.339202531073445</v>
      </c>
      <c r="AI92" s="75">
        <f>PXIL!L92</f>
        <v>0</v>
      </c>
      <c r="AJ92" s="75">
        <f>PXIL!R92</f>
        <v>0</v>
      </c>
      <c r="AK92" s="75">
        <f>RTM_IEX!L92</f>
        <v>12.52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-7.0000000000000021E-2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0.10745346892655368</v>
      </c>
      <c r="AD93">
        <f t="shared" si="4"/>
        <v>11.962546531073446</v>
      </c>
      <c r="AE93">
        <f>'IDT-1'!D93</f>
        <v>0</v>
      </c>
      <c r="AF93" s="26"/>
      <c r="AG93">
        <f t="shared" si="5"/>
        <v>11.962546531073446</v>
      </c>
      <c r="AI93" s="75">
        <f>PXIL!L93</f>
        <v>0</v>
      </c>
      <c r="AJ93" s="75">
        <f>PXIL!R93</f>
        <v>0</v>
      </c>
      <c r="AK93" s="75">
        <f>RTM_IEX!L93</f>
        <v>12.14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-7.0000000000000021E-2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0.10569346892655367</v>
      </c>
      <c r="AD94">
        <f t="shared" si="4"/>
        <v>11.764306531073446</v>
      </c>
      <c r="AE94">
        <f>'IDT-1'!D94</f>
        <v>0</v>
      </c>
      <c r="AF94" s="26"/>
      <c r="AG94">
        <f t="shared" si="5"/>
        <v>11.764306531073446</v>
      </c>
      <c r="AI94" s="75">
        <f>PXIL!L94</f>
        <v>0</v>
      </c>
      <c r="AJ94" s="75">
        <f>PXIL!R94</f>
        <v>0</v>
      </c>
      <c r="AK94" s="75">
        <f>RTM_IEX!L94</f>
        <v>11.94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-7.0000000000000021E-2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0.10402146892655367</v>
      </c>
      <c r="AD95">
        <f t="shared" si="4"/>
        <v>11.575978531073446</v>
      </c>
      <c r="AE95">
        <f>'IDT-1'!D95</f>
        <v>0</v>
      </c>
      <c r="AF95" s="26"/>
      <c r="AG95">
        <f t="shared" si="5"/>
        <v>11.575978531073446</v>
      </c>
      <c r="AI95" s="75">
        <f>PXIL!L95</f>
        <v>0</v>
      </c>
      <c r="AJ95" s="75">
        <f>PXIL!R95</f>
        <v>0</v>
      </c>
      <c r="AK95" s="75">
        <f>RTM_IEX!L95</f>
        <v>11.75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-7.0000000000000021E-2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9.9797468926553667E-2</v>
      </c>
      <c r="AD96">
        <f t="shared" si="4"/>
        <v>11.100202531073446</v>
      </c>
      <c r="AE96">
        <f>'IDT-1'!D96</f>
        <v>0</v>
      </c>
      <c r="AF96" s="26"/>
      <c r="AG96">
        <f t="shared" si="5"/>
        <v>11.100202531073446</v>
      </c>
      <c r="AI96" s="75">
        <f>PXIL!L96</f>
        <v>0</v>
      </c>
      <c r="AJ96" s="75">
        <f>PXIL!R96</f>
        <v>0</v>
      </c>
      <c r="AK96" s="75">
        <f>RTM_IEX!L96</f>
        <v>11.27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-7.0000000000000021E-2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9.3901468926553669E-2</v>
      </c>
      <c r="AD97">
        <f t="shared" si="4"/>
        <v>10.436098531073446</v>
      </c>
      <c r="AE97">
        <f>'IDT-1'!D97</f>
        <v>0</v>
      </c>
      <c r="AF97" s="26"/>
      <c r="AG97">
        <f t="shared" si="5"/>
        <v>10.436098531073446</v>
      </c>
      <c r="AI97" s="75">
        <f>PXIL!L97</f>
        <v>0</v>
      </c>
      <c r="AJ97" s="75">
        <f>PXIL!R97</f>
        <v>0</v>
      </c>
      <c r="AK97" s="75">
        <f>RTM_IEX!L97</f>
        <v>10.6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-7.0000000000000021E-2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9.3901468926553669E-2</v>
      </c>
      <c r="AD98">
        <f t="shared" si="4"/>
        <v>10.436098531073446</v>
      </c>
      <c r="AE98">
        <f>'IDT-1'!D98</f>
        <v>0</v>
      </c>
      <c r="AF98" s="26"/>
      <c r="AG98">
        <f t="shared" si="5"/>
        <v>10.436098531073446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-6.6622611464968136E-4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3.976749999999999E-2</v>
      </c>
      <c r="AB99" s="117">
        <f t="shared" si="6"/>
        <v>0</v>
      </c>
      <c r="AC99">
        <f t="shared" si="6"/>
        <v>3.2646208404044767E-3</v>
      </c>
      <c r="AD99">
        <f t="shared" si="6"/>
        <v>0.36637665304494571</v>
      </c>
      <c r="AE99">
        <f t="shared" ref="AE99:AR99" si="7">SUM(AE3:AE98)/4000</f>
        <v>0</v>
      </c>
      <c r="AG99">
        <f t="shared" si="7"/>
        <v>0.36637665304494571</v>
      </c>
      <c r="AI99">
        <f t="shared" si="7"/>
        <v>0</v>
      </c>
      <c r="AJ99">
        <f t="shared" si="7"/>
        <v>0</v>
      </c>
      <c r="AK99">
        <f t="shared" si="7"/>
        <v>0.33053999999999978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44995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0.13599245440000002</v>
      </c>
      <c r="AD3">
        <f>SUM(B3:AB3,AI3:AR3)-AC3</f>
        <v>15.317695545599999</v>
      </c>
      <c r="AE3">
        <v>0</v>
      </c>
      <c r="AF3" s="26"/>
      <c r="AG3">
        <f>SUM(AD3:AF3)</f>
        <v>15.317695545599999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4.62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0.12499245440000001</v>
      </c>
      <c r="AD4">
        <f t="shared" ref="AD4:AD67" si="1">SUM(B4:AB4,AI4:AR4)-AC4</f>
        <v>14.0786955456</v>
      </c>
      <c r="AE4">
        <v>0</v>
      </c>
      <c r="AF4" s="26"/>
      <c r="AG4">
        <f t="shared" ref="AG4:AG67" si="2">SUM(AD4:AF4)</f>
        <v>14.0786955456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3.37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0.1148724544</v>
      </c>
      <c r="AD5">
        <f t="shared" si="1"/>
        <v>12.938815545600001</v>
      </c>
      <c r="AE5">
        <v>0</v>
      </c>
      <c r="AF5" s="26"/>
      <c r="AG5">
        <f t="shared" si="2"/>
        <v>12.938815545600001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2.2200000000000002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0.1182164544</v>
      </c>
      <c r="AD6">
        <f t="shared" si="1"/>
        <v>13.315471545599999</v>
      </c>
      <c r="AE6">
        <v>0</v>
      </c>
      <c r="AF6" s="26"/>
      <c r="AG6">
        <f t="shared" si="2"/>
        <v>13.315471545599999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2.6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0.13854445440000002</v>
      </c>
      <c r="AD7">
        <f t="shared" si="1"/>
        <v>15.605143545600001</v>
      </c>
      <c r="AE7">
        <v>0</v>
      </c>
      <c r="AF7" s="26"/>
      <c r="AG7">
        <f t="shared" si="2"/>
        <v>15.605143545600001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4.91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0.12244045440000001</v>
      </c>
      <c r="AD8">
        <f t="shared" si="1"/>
        <v>13.791247545600001</v>
      </c>
      <c r="AE8">
        <v>0</v>
      </c>
      <c r="AF8" s="26"/>
      <c r="AG8">
        <f t="shared" si="2"/>
        <v>13.791247545600001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3.08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0.1055444544</v>
      </c>
      <c r="AD9">
        <f t="shared" si="1"/>
        <v>11.8881435456</v>
      </c>
      <c r="AE9">
        <v>0</v>
      </c>
      <c r="AF9" s="26"/>
      <c r="AG9">
        <f t="shared" si="2"/>
        <v>11.8881435456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1.1599999999999999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0.1012324544</v>
      </c>
      <c r="AD10">
        <f t="shared" si="1"/>
        <v>11.402455545600001</v>
      </c>
      <c r="AE10">
        <v>0</v>
      </c>
      <c r="AF10" s="26"/>
      <c r="AG10">
        <f t="shared" si="2"/>
        <v>11.402455545600001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0.67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0.1284244544</v>
      </c>
      <c r="AD11">
        <f t="shared" si="1"/>
        <v>14.465263545600001</v>
      </c>
      <c r="AE11">
        <v>0</v>
      </c>
      <c r="AF11" s="26"/>
      <c r="AG11">
        <f t="shared" si="2"/>
        <v>14.465263545600001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3.76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0.1182164544</v>
      </c>
      <c r="AD12">
        <f t="shared" si="1"/>
        <v>13.315471545599999</v>
      </c>
      <c r="AE12">
        <v>0</v>
      </c>
      <c r="AF12" s="26"/>
      <c r="AG12">
        <f t="shared" si="2"/>
        <v>13.315471545599999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2.6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0.1063364544</v>
      </c>
      <c r="AD13">
        <f t="shared" si="1"/>
        <v>11.977351545600001</v>
      </c>
      <c r="AE13">
        <v>0</v>
      </c>
      <c r="AF13" s="26"/>
      <c r="AG13">
        <f t="shared" si="2"/>
        <v>11.977351545600001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1.25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0.11988845440000001</v>
      </c>
      <c r="AD14">
        <f t="shared" si="1"/>
        <v>13.503799545600002</v>
      </c>
      <c r="AE14">
        <v>0</v>
      </c>
      <c r="AF14" s="26"/>
      <c r="AG14">
        <f t="shared" si="2"/>
        <v>13.503799545600002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2.79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0.16142445440000003</v>
      </c>
      <c r="AD15">
        <f t="shared" si="1"/>
        <v>18.182263545600001</v>
      </c>
      <c r="AE15">
        <v>0</v>
      </c>
      <c r="AF15" s="26"/>
      <c r="AG15">
        <f t="shared" si="2"/>
        <v>18.182263545600001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7.51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0.15209645440000003</v>
      </c>
      <c r="AD16">
        <f t="shared" si="1"/>
        <v>17.131591545600003</v>
      </c>
      <c r="AE16">
        <v>0</v>
      </c>
      <c r="AF16" s="26"/>
      <c r="AG16">
        <f t="shared" si="2"/>
        <v>17.131591545600003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6.45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0.1470804544</v>
      </c>
      <c r="AD17">
        <f t="shared" si="1"/>
        <v>16.5666075456</v>
      </c>
      <c r="AE17">
        <v>0</v>
      </c>
      <c r="AF17" s="26"/>
      <c r="AG17">
        <f t="shared" si="2"/>
        <v>16.5666075456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5.88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0.16485645440000002</v>
      </c>
      <c r="AD18">
        <f t="shared" si="1"/>
        <v>18.568831545600002</v>
      </c>
      <c r="AE18">
        <v>0</v>
      </c>
      <c r="AF18" s="26"/>
      <c r="AG18">
        <f t="shared" si="2"/>
        <v>18.568831545600002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7.9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0.16318445440000001</v>
      </c>
      <c r="AD19">
        <f t="shared" si="1"/>
        <v>18.3805035456</v>
      </c>
      <c r="AE19">
        <v>0</v>
      </c>
      <c r="AF19" s="26"/>
      <c r="AG19">
        <f t="shared" si="2"/>
        <v>18.3805035456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7.71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0.20551245439999999</v>
      </c>
      <c r="AD20">
        <f t="shared" si="1"/>
        <v>23.148175545599997</v>
      </c>
      <c r="AE20">
        <v>0</v>
      </c>
      <c r="AF20" s="26"/>
      <c r="AG20">
        <f t="shared" si="2"/>
        <v>23.148175545599997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12.52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0.20128845440000001</v>
      </c>
      <c r="AD21">
        <f t="shared" si="1"/>
        <v>22.672399545600001</v>
      </c>
      <c r="AE21">
        <v>0</v>
      </c>
      <c r="AF21" s="26"/>
      <c r="AG21">
        <f t="shared" si="2"/>
        <v>22.672399545600001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12.04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0.20472045440000003</v>
      </c>
      <c r="AD22">
        <f t="shared" si="1"/>
        <v>23.058967545600002</v>
      </c>
      <c r="AE22">
        <v>0</v>
      </c>
      <c r="AF22" s="26"/>
      <c r="AG22">
        <f t="shared" si="2"/>
        <v>23.058967545600002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12.43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0.21149645440000001</v>
      </c>
      <c r="AD23">
        <f t="shared" si="1"/>
        <v>23.822191545599999</v>
      </c>
      <c r="AE23">
        <v>0</v>
      </c>
      <c r="AF23" s="26"/>
      <c r="AG23">
        <f t="shared" si="2"/>
        <v>23.822191545599999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0.21149645440000001</v>
      </c>
      <c r="AD24">
        <f t="shared" si="1"/>
        <v>23.822191545599999</v>
      </c>
      <c r="AE24">
        <v>0</v>
      </c>
      <c r="AF24" s="26"/>
      <c r="AG24">
        <f t="shared" si="2"/>
        <v>23.822191545599999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0.21149645440000001</v>
      </c>
      <c r="AD26">
        <f t="shared" si="1"/>
        <v>23.822191545599999</v>
      </c>
      <c r="AE26">
        <v>0</v>
      </c>
      <c r="AF26" s="26"/>
      <c r="AG26">
        <f t="shared" si="2"/>
        <v>23.822191545599999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12.43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0.20472045440000003</v>
      </c>
      <c r="AD27">
        <f t="shared" si="1"/>
        <v>23.058967545600002</v>
      </c>
      <c r="AE27">
        <v>0</v>
      </c>
      <c r="AF27" s="26"/>
      <c r="AG27">
        <f t="shared" si="2"/>
        <v>23.058967545600002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0.21149645440000001</v>
      </c>
      <c r="AD28">
        <f t="shared" si="1"/>
        <v>23.822191545599999</v>
      </c>
      <c r="AE28">
        <v>0</v>
      </c>
      <c r="AF28" s="26"/>
      <c r="AG28">
        <f t="shared" si="2"/>
        <v>23.822191545599999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0.21149645440000001</v>
      </c>
      <c r="AD30">
        <f t="shared" si="1"/>
        <v>23.822191545599999</v>
      </c>
      <c r="AE30">
        <v>0</v>
      </c>
      <c r="AF30" s="26"/>
      <c r="AG30">
        <f t="shared" si="2"/>
        <v>23.822191545599999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0.21149645440000001</v>
      </c>
      <c r="AD31">
        <f t="shared" si="1"/>
        <v>23.822191545599999</v>
      </c>
      <c r="AE31">
        <v>0</v>
      </c>
      <c r="AF31" s="26"/>
      <c r="AG31">
        <f t="shared" si="2"/>
        <v>23.822191545599999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11.94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0.20040845440000002</v>
      </c>
      <c r="AD32">
        <f t="shared" si="1"/>
        <v>22.573279545599998</v>
      </c>
      <c r="AE32">
        <v>0</v>
      </c>
      <c r="AF32" s="26"/>
      <c r="AG32">
        <f t="shared" si="2"/>
        <v>22.573279545599998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11.17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0.19363245440000001</v>
      </c>
      <c r="AD33">
        <f t="shared" si="1"/>
        <v>21.810055545600001</v>
      </c>
      <c r="AE33">
        <v>0</v>
      </c>
      <c r="AF33" s="26"/>
      <c r="AG33">
        <f t="shared" si="2"/>
        <v>21.810055545600001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9.92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0.1826324544</v>
      </c>
      <c r="AD34">
        <f t="shared" si="1"/>
        <v>20.5710555456</v>
      </c>
      <c r="AE34">
        <v>0</v>
      </c>
      <c r="AF34" s="26"/>
      <c r="AG34">
        <f t="shared" si="2"/>
        <v>20.5710555456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0.18606445440000002</v>
      </c>
      <c r="AD35">
        <f t="shared" si="1"/>
        <v>20.957623545600001</v>
      </c>
      <c r="AE35">
        <v>0</v>
      </c>
      <c r="AF35" s="26"/>
      <c r="AG35">
        <f t="shared" si="2"/>
        <v>20.957623545600001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0.21149645440000001</v>
      </c>
      <c r="AD36">
        <f t="shared" si="1"/>
        <v>23.822191545599999</v>
      </c>
      <c r="AE36">
        <v>0</v>
      </c>
      <c r="AF36" s="26"/>
      <c r="AG36">
        <f t="shared" si="2"/>
        <v>23.822191545599999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11.75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0.19873645440000004</v>
      </c>
      <c r="AD37">
        <f t="shared" si="1"/>
        <v>22.384951545600003</v>
      </c>
      <c r="AE37">
        <v>0</v>
      </c>
      <c r="AF37" s="26"/>
      <c r="AG37">
        <f t="shared" si="2"/>
        <v>22.384951545600003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0.21149645440000001</v>
      </c>
      <c r="AD38">
        <f t="shared" si="1"/>
        <v>23.822191545599999</v>
      </c>
      <c r="AE38">
        <v>0</v>
      </c>
      <c r="AF38" s="26"/>
      <c r="AG38">
        <f t="shared" si="2"/>
        <v>23.822191545599999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0.21149645440000001</v>
      </c>
      <c r="AD39">
        <f t="shared" si="1"/>
        <v>23.822191545599999</v>
      </c>
      <c r="AE39">
        <v>0</v>
      </c>
      <c r="AF39" s="26"/>
      <c r="AG39">
        <f t="shared" si="2"/>
        <v>23.822191545599999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0.21149645440000001</v>
      </c>
      <c r="AD40">
        <f t="shared" si="1"/>
        <v>23.822191545599999</v>
      </c>
      <c r="AE40">
        <v>0</v>
      </c>
      <c r="AF40" s="26"/>
      <c r="AG40">
        <f t="shared" si="2"/>
        <v>23.822191545599999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0.21149645440000001</v>
      </c>
      <c r="AD41">
        <f t="shared" si="1"/>
        <v>23.822191545599999</v>
      </c>
      <c r="AE41">
        <v>0</v>
      </c>
      <c r="AF41" s="26"/>
      <c r="AG41">
        <f t="shared" si="2"/>
        <v>23.822191545599999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0.21149645440000001</v>
      </c>
      <c r="AD43">
        <f t="shared" si="1"/>
        <v>23.822191545599999</v>
      </c>
      <c r="AE43">
        <v>0</v>
      </c>
      <c r="AF43" s="26"/>
      <c r="AG43">
        <f t="shared" si="2"/>
        <v>23.822191545599999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0.21149645440000001</v>
      </c>
      <c r="AD44">
        <f t="shared" si="1"/>
        <v>23.822191545599999</v>
      </c>
      <c r="AE44">
        <v>0</v>
      </c>
      <c r="AF44" s="26"/>
      <c r="AG44">
        <f t="shared" si="2"/>
        <v>23.822191545599999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0.21149645440000001</v>
      </c>
      <c r="AD45">
        <f t="shared" si="1"/>
        <v>23.822191545599999</v>
      </c>
      <c r="AE45">
        <v>0</v>
      </c>
      <c r="AF45" s="26"/>
      <c r="AG45">
        <f t="shared" si="2"/>
        <v>23.822191545599999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10.88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0.19108045440000002</v>
      </c>
      <c r="AD46">
        <f t="shared" si="1"/>
        <v>21.5226075456</v>
      </c>
      <c r="AE46">
        <v>0</v>
      </c>
      <c r="AF46" s="26"/>
      <c r="AG46">
        <f t="shared" si="2"/>
        <v>21.5226075456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12.43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0.20472045440000003</v>
      </c>
      <c r="AD47">
        <f t="shared" si="1"/>
        <v>23.058967545600002</v>
      </c>
      <c r="AE47">
        <v>0</v>
      </c>
      <c r="AF47" s="26"/>
      <c r="AG47">
        <f t="shared" si="2"/>
        <v>23.058967545600002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0.1639764544</v>
      </c>
      <c r="AD48">
        <f t="shared" si="1"/>
        <v>18.469711545599999</v>
      </c>
      <c r="AE48">
        <v>0</v>
      </c>
      <c r="AF48" s="26"/>
      <c r="AG48">
        <f t="shared" si="2"/>
        <v>18.469711545599999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0.17251245439999999</v>
      </c>
      <c r="AD49">
        <f t="shared" si="1"/>
        <v>19.431175545599999</v>
      </c>
      <c r="AE49">
        <v>0</v>
      </c>
      <c r="AF49" s="26"/>
      <c r="AG49">
        <f t="shared" si="2"/>
        <v>19.431175545599999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9.44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0.1784084544</v>
      </c>
      <c r="AD50">
        <f t="shared" si="1"/>
        <v>20.0952795456</v>
      </c>
      <c r="AE50">
        <v>0</v>
      </c>
      <c r="AF50" s="26"/>
      <c r="AG50">
        <f t="shared" si="2"/>
        <v>20.0952795456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0.20128845440000001</v>
      </c>
      <c r="AD51">
        <f t="shared" si="1"/>
        <v>22.672399545600001</v>
      </c>
      <c r="AE51">
        <v>0</v>
      </c>
      <c r="AF51" s="26"/>
      <c r="AG51">
        <f t="shared" si="2"/>
        <v>22.672399545600001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12.23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0.20296045440000002</v>
      </c>
      <c r="AD52">
        <f t="shared" si="1"/>
        <v>22.8607275456</v>
      </c>
      <c r="AE52">
        <v>0</v>
      </c>
      <c r="AF52" s="26"/>
      <c r="AG52">
        <f t="shared" si="2"/>
        <v>22.8607275456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0.18606445440000002</v>
      </c>
      <c r="AD53">
        <f t="shared" si="1"/>
        <v>20.957623545600001</v>
      </c>
      <c r="AE53">
        <v>0</v>
      </c>
      <c r="AF53" s="26"/>
      <c r="AG53">
        <f t="shared" si="2"/>
        <v>20.957623545600001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11.27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0.19451245440000001</v>
      </c>
      <c r="AD54">
        <f t="shared" si="1"/>
        <v>21.909175545599997</v>
      </c>
      <c r="AE54">
        <v>0</v>
      </c>
      <c r="AF54" s="26"/>
      <c r="AG54">
        <f t="shared" si="2"/>
        <v>21.909175545599997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0.21149645440000001</v>
      </c>
      <c r="AD55">
        <f t="shared" si="1"/>
        <v>23.822191545599999</v>
      </c>
      <c r="AE55">
        <v>0</v>
      </c>
      <c r="AF55" s="26"/>
      <c r="AG55">
        <f t="shared" si="2"/>
        <v>23.822191545599999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10.02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0.1835124544</v>
      </c>
      <c r="AD56">
        <f t="shared" si="1"/>
        <v>20.670175545599999</v>
      </c>
      <c r="AE56">
        <v>0</v>
      </c>
      <c r="AF56" s="26"/>
      <c r="AG56">
        <f t="shared" si="2"/>
        <v>20.670175545599999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9.15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0.17585645440000003</v>
      </c>
      <c r="AD57">
        <f t="shared" si="1"/>
        <v>19.807831545599999</v>
      </c>
      <c r="AE57">
        <v>0</v>
      </c>
      <c r="AF57" s="26"/>
      <c r="AG57">
        <f t="shared" si="2"/>
        <v>19.807831545599999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8.3800000000000008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0.16908045440000002</v>
      </c>
      <c r="AD58">
        <f t="shared" si="1"/>
        <v>19.044607545600002</v>
      </c>
      <c r="AE58">
        <v>0</v>
      </c>
      <c r="AF58" s="26"/>
      <c r="AG58">
        <f t="shared" si="2"/>
        <v>19.044607545600002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7.51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0.1614244544</v>
      </c>
      <c r="AD59">
        <f t="shared" si="1"/>
        <v>18.182263545600001</v>
      </c>
      <c r="AE59">
        <v>0</v>
      </c>
      <c r="AF59" s="26"/>
      <c r="AG59">
        <f t="shared" si="2"/>
        <v>18.182263545600001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10.69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0.18940845440000001</v>
      </c>
      <c r="AD60">
        <f t="shared" si="1"/>
        <v>21.334279545600001</v>
      </c>
      <c r="AE60">
        <v>0</v>
      </c>
      <c r="AF60" s="26"/>
      <c r="AG60">
        <f t="shared" si="2"/>
        <v>21.334279545600001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0.19196045440000001</v>
      </c>
      <c r="AD61">
        <f t="shared" si="1"/>
        <v>21.621727545599999</v>
      </c>
      <c r="AE61">
        <v>0</v>
      </c>
      <c r="AF61" s="26"/>
      <c r="AG61">
        <f t="shared" si="2"/>
        <v>21.621727545599999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8.9600000000000009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0.17418445440000005</v>
      </c>
      <c r="AD62">
        <f t="shared" si="1"/>
        <v>19.619503545600004</v>
      </c>
      <c r="AE62">
        <v>0</v>
      </c>
      <c r="AF62" s="26"/>
      <c r="AG62">
        <f t="shared" si="2"/>
        <v>19.619503545600004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0.18008045440000003</v>
      </c>
      <c r="AD64">
        <f t="shared" si="1"/>
        <v>20.283607545600002</v>
      </c>
      <c r="AE64">
        <v>0</v>
      </c>
      <c r="AF64" s="26"/>
      <c r="AG64">
        <f t="shared" si="2"/>
        <v>20.283607545600002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12.81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0.20806445440000002</v>
      </c>
      <c r="AD65">
        <f t="shared" si="1"/>
        <v>23.435623545600002</v>
      </c>
      <c r="AE65">
        <v>0</v>
      </c>
      <c r="AF65" s="26"/>
      <c r="AG65">
        <f t="shared" si="2"/>
        <v>23.435623545600002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0.18685645440000001</v>
      </c>
      <c r="AD66">
        <f t="shared" si="1"/>
        <v>21.0468315456</v>
      </c>
      <c r="AE66">
        <v>0</v>
      </c>
      <c r="AF66" s="26"/>
      <c r="AG66">
        <f t="shared" si="2"/>
        <v>21.0468315456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11.37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0.1953924544</v>
      </c>
      <c r="AD67">
        <f t="shared" si="1"/>
        <v>22.008295545599999</v>
      </c>
      <c r="AE67">
        <v>0</v>
      </c>
      <c r="AF67" s="26"/>
      <c r="AG67">
        <f t="shared" si="2"/>
        <v>22.008295545599999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12.43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0.20472045440000003</v>
      </c>
      <c r="AD68">
        <f t="shared" ref="AD68:AD98" si="4">SUM(B68:AB68,AI68:AR68)-AC68</f>
        <v>23.058967545600002</v>
      </c>
      <c r="AE68">
        <v>0</v>
      </c>
      <c r="AF68" s="26"/>
      <c r="AG68">
        <f t="shared" ref="AG68:AG98" si="5">SUM(AD68:AF68)</f>
        <v>23.058967545600002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0.21149645440000001</v>
      </c>
      <c r="AD69">
        <f t="shared" si="4"/>
        <v>23.822191545599999</v>
      </c>
      <c r="AE69">
        <v>0</v>
      </c>
      <c r="AF69" s="26"/>
      <c r="AG69">
        <f t="shared" si="5"/>
        <v>23.822191545599999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9.34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0.17752845440000001</v>
      </c>
      <c r="AD70">
        <f t="shared" si="4"/>
        <v>19.996159545599998</v>
      </c>
      <c r="AE70">
        <v>0</v>
      </c>
      <c r="AF70" s="26"/>
      <c r="AG70">
        <f t="shared" si="5"/>
        <v>19.996159545599998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0.21061645440000001</v>
      </c>
      <c r="AD71">
        <f t="shared" si="4"/>
        <v>23.7230715456</v>
      </c>
      <c r="AE71">
        <v>0</v>
      </c>
      <c r="AF71" s="26"/>
      <c r="AG71">
        <f t="shared" si="5"/>
        <v>23.7230715456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0.20040845440000002</v>
      </c>
      <c r="AD72">
        <f t="shared" si="4"/>
        <v>22.573279545599998</v>
      </c>
      <c r="AE72">
        <v>0</v>
      </c>
      <c r="AF72" s="26"/>
      <c r="AG72">
        <f t="shared" si="5"/>
        <v>22.573279545599998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0.18685645440000001</v>
      </c>
      <c r="AD73">
        <f t="shared" si="4"/>
        <v>21.0468315456</v>
      </c>
      <c r="AE73">
        <v>0</v>
      </c>
      <c r="AF73" s="26"/>
      <c r="AG73">
        <f t="shared" si="5"/>
        <v>21.0468315456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0.18773645440000003</v>
      </c>
      <c r="AD74">
        <f t="shared" si="4"/>
        <v>21.145951545600003</v>
      </c>
      <c r="AE74">
        <v>0</v>
      </c>
      <c r="AF74" s="26"/>
      <c r="AG74">
        <f t="shared" si="5"/>
        <v>21.145951545600003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0.18685645440000001</v>
      </c>
      <c r="AD75">
        <f t="shared" si="4"/>
        <v>21.0468315456</v>
      </c>
      <c r="AE75">
        <v>0</v>
      </c>
      <c r="AF75" s="26"/>
      <c r="AG75">
        <f t="shared" si="5"/>
        <v>21.0468315456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0.15297645440000002</v>
      </c>
      <c r="AD76">
        <f t="shared" si="4"/>
        <v>17.230711545599998</v>
      </c>
      <c r="AE76">
        <v>0</v>
      </c>
      <c r="AF76" s="26"/>
      <c r="AG76">
        <f t="shared" si="5"/>
        <v>17.230711545599998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0.15887245440000003</v>
      </c>
      <c r="AD77">
        <f t="shared" si="4"/>
        <v>17.8948155456</v>
      </c>
      <c r="AE77">
        <v>0</v>
      </c>
      <c r="AF77" s="26"/>
      <c r="AG77">
        <f t="shared" si="5"/>
        <v>17.8948155456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7.22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0.15887245440000003</v>
      </c>
      <c r="AD78">
        <f t="shared" si="4"/>
        <v>17.8948155456</v>
      </c>
      <c r="AE78">
        <v>0</v>
      </c>
      <c r="AF78" s="26"/>
      <c r="AG78">
        <f t="shared" si="5"/>
        <v>17.8948155456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10.59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0.18852845439999999</v>
      </c>
      <c r="AD79">
        <f t="shared" si="4"/>
        <v>21.235159545599998</v>
      </c>
      <c r="AE79">
        <v>0</v>
      </c>
      <c r="AF79" s="26"/>
      <c r="AG79">
        <f t="shared" si="5"/>
        <v>21.235159545599998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8.9600000000000009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0.17418445440000005</v>
      </c>
      <c r="AD80">
        <f t="shared" si="4"/>
        <v>19.619503545600004</v>
      </c>
      <c r="AE80">
        <v>0</v>
      </c>
      <c r="AF80" s="26"/>
      <c r="AG80">
        <f t="shared" si="5"/>
        <v>19.619503545600004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0.19785645440000002</v>
      </c>
      <c r="AD81">
        <f t="shared" si="4"/>
        <v>22.285831545600001</v>
      </c>
      <c r="AE81">
        <v>0</v>
      </c>
      <c r="AF81" s="26"/>
      <c r="AG81">
        <f t="shared" si="5"/>
        <v>22.285831545600001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9.25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0.17673645440000002</v>
      </c>
      <c r="AD82">
        <f t="shared" si="4"/>
        <v>19.906951545600002</v>
      </c>
      <c r="AE82">
        <v>0</v>
      </c>
      <c r="AF82" s="26"/>
      <c r="AG82">
        <f t="shared" si="5"/>
        <v>19.906951545600002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12.43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0.20472045440000003</v>
      </c>
      <c r="AD84">
        <f t="shared" si="4"/>
        <v>23.058967545600002</v>
      </c>
      <c r="AE84">
        <v>0</v>
      </c>
      <c r="AF84" s="26"/>
      <c r="AG84">
        <f t="shared" si="5"/>
        <v>23.058967545600002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12.62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0.20639245440000001</v>
      </c>
      <c r="AD85">
        <f t="shared" si="4"/>
        <v>23.2472955456</v>
      </c>
      <c r="AE85">
        <v>0</v>
      </c>
      <c r="AF85" s="26"/>
      <c r="AG85">
        <f t="shared" si="5"/>
        <v>23.2472955456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0.21149645440000001</v>
      </c>
      <c r="AD86">
        <f t="shared" si="4"/>
        <v>23.822191545599999</v>
      </c>
      <c r="AE86">
        <v>0</v>
      </c>
      <c r="AF86" s="26"/>
      <c r="AG86">
        <f t="shared" si="5"/>
        <v>23.822191545599999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12.14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0.20216845440000003</v>
      </c>
      <c r="AD87">
        <f t="shared" si="4"/>
        <v>22.771519545600004</v>
      </c>
      <c r="AE87">
        <v>0</v>
      </c>
      <c r="AF87" s="26"/>
      <c r="AG87">
        <f t="shared" si="5"/>
        <v>22.771519545600004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0.21061645440000001</v>
      </c>
      <c r="AD88">
        <f t="shared" si="4"/>
        <v>23.7230715456</v>
      </c>
      <c r="AE88">
        <v>0</v>
      </c>
      <c r="AF88" s="26"/>
      <c r="AG88">
        <f t="shared" si="5"/>
        <v>23.7230715456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0.17163245440000002</v>
      </c>
      <c r="AD89">
        <f t="shared" si="4"/>
        <v>19.332055545599999</v>
      </c>
      <c r="AE89">
        <v>0</v>
      </c>
      <c r="AF89" s="26"/>
      <c r="AG89">
        <f t="shared" si="5"/>
        <v>19.332055545599999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0.18685645440000001</v>
      </c>
      <c r="AD90">
        <f t="shared" si="4"/>
        <v>21.0468315456</v>
      </c>
      <c r="AE90">
        <v>0</v>
      </c>
      <c r="AF90" s="26"/>
      <c r="AG90">
        <f t="shared" si="5"/>
        <v>21.0468315456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0.19363245440000001</v>
      </c>
      <c r="AD91">
        <f t="shared" si="4"/>
        <v>21.810055545600001</v>
      </c>
      <c r="AE91">
        <v>0</v>
      </c>
      <c r="AF91" s="26"/>
      <c r="AG91">
        <f t="shared" si="5"/>
        <v>21.810055545600001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9.0500000000000007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0.17497645440000001</v>
      </c>
      <c r="AD92">
        <f t="shared" si="4"/>
        <v>19.7087115456</v>
      </c>
      <c r="AE92">
        <v>0</v>
      </c>
      <c r="AF92" s="26"/>
      <c r="AG92">
        <f t="shared" si="5"/>
        <v>19.7087115456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0.17673645440000002</v>
      </c>
      <c r="AD93">
        <f t="shared" si="4"/>
        <v>19.906951545600002</v>
      </c>
      <c r="AE93">
        <v>0</v>
      </c>
      <c r="AF93" s="26"/>
      <c r="AG93">
        <f t="shared" si="5"/>
        <v>19.906951545600002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0.1784084544</v>
      </c>
      <c r="AD94">
        <f t="shared" si="4"/>
        <v>20.0952795456</v>
      </c>
      <c r="AE94">
        <v>0</v>
      </c>
      <c r="AF94" s="26"/>
      <c r="AG94">
        <f t="shared" si="5"/>
        <v>20.0952795456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9.0500000000000007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0.17497645440000001</v>
      </c>
      <c r="AD95">
        <f t="shared" si="4"/>
        <v>19.7087115456</v>
      </c>
      <c r="AE95">
        <v>0</v>
      </c>
      <c r="AF95" s="26"/>
      <c r="AG95">
        <f t="shared" si="5"/>
        <v>19.7087115456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7.42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0.16063245440000001</v>
      </c>
      <c r="AD96">
        <f t="shared" si="4"/>
        <v>18.093055545599999</v>
      </c>
      <c r="AE96">
        <v>0</v>
      </c>
      <c r="AF96" s="26"/>
      <c r="AG96">
        <f t="shared" si="5"/>
        <v>18.093055545599999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0.1614244544</v>
      </c>
      <c r="AD97">
        <f t="shared" si="4"/>
        <v>18.182263545600001</v>
      </c>
      <c r="AE97">
        <v>0</v>
      </c>
      <c r="AF97" s="26"/>
      <c r="AG97">
        <f t="shared" si="5"/>
        <v>18.182263545600001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0.1241124544</v>
      </c>
      <c r="AD98">
        <f t="shared" si="4"/>
        <v>13.979575545599999</v>
      </c>
      <c r="AE98">
        <v>0</v>
      </c>
      <c r="AF98" s="26"/>
      <c r="AG98">
        <f t="shared" si="5"/>
        <v>13.979575545599999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0.19631499999999991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4.363840905600002E-3</v>
      </c>
      <c r="AD99">
        <f t="shared" si="6"/>
        <v>0.49152717109440019</v>
      </c>
      <c r="AE99">
        <f t="shared" ref="AE99:AR99" si="8">SUM(AE3:AE98)/4000</f>
        <v>0</v>
      </c>
      <c r="AG99">
        <f t="shared" si="8"/>
        <v>0.49152717109440019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3.9567499999999999E-2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150</v>
      </c>
      <c r="C3" s="16">
        <f>'[1]10'!C5</f>
        <v>0</v>
      </c>
      <c r="D3" s="16">
        <f>'[1]10'!D5</f>
        <v>176</v>
      </c>
      <c r="E3" s="16">
        <f>'[1]10'!E5</f>
        <v>0</v>
      </c>
      <c r="F3" s="15">
        <f>SUM(B3:E3)</f>
        <v>326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150</v>
      </c>
      <c r="C4" s="16">
        <f>'[1]10'!C6</f>
        <v>0</v>
      </c>
      <c r="D4" s="16">
        <f>'[1]10'!D6</f>
        <v>176</v>
      </c>
      <c r="E4" s="16">
        <f>'[1]10'!E6</f>
        <v>0</v>
      </c>
      <c r="F4" s="15">
        <f>SUM(B4:E4)</f>
        <v>326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150</v>
      </c>
      <c r="C5" s="16">
        <f>'[1]10'!C7</f>
        <v>0</v>
      </c>
      <c r="D5" s="16">
        <f>'[1]10'!D7</f>
        <v>176</v>
      </c>
      <c r="E5" s="16">
        <f>'[1]10'!E7</f>
        <v>0</v>
      </c>
      <c r="F5" s="15">
        <f t="shared" ref="F5:F68" si="6">SUM(B5:E5)</f>
        <v>326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150</v>
      </c>
      <c r="C6" s="16">
        <f>'[1]10'!C8</f>
        <v>0</v>
      </c>
      <c r="D6" s="16">
        <f>'[1]10'!D8</f>
        <v>176</v>
      </c>
      <c r="E6" s="16">
        <f>'[1]10'!E8</f>
        <v>0</v>
      </c>
      <c r="F6" s="15">
        <f t="shared" si="6"/>
        <v>326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150</v>
      </c>
      <c r="C7" s="16">
        <f>'[1]10'!C9</f>
        <v>0</v>
      </c>
      <c r="D7" s="16">
        <f>'[1]10'!D9</f>
        <v>176</v>
      </c>
      <c r="E7" s="16">
        <f>'[1]10'!E9</f>
        <v>0</v>
      </c>
      <c r="F7" s="15">
        <f t="shared" si="6"/>
        <v>326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150</v>
      </c>
      <c r="C8" s="16">
        <f>'[1]10'!C10</f>
        <v>0</v>
      </c>
      <c r="D8" s="16">
        <f>'[1]10'!D10</f>
        <v>176</v>
      </c>
      <c r="E8" s="16">
        <f>'[1]10'!E10</f>
        <v>0</v>
      </c>
      <c r="F8" s="15">
        <f t="shared" si="6"/>
        <v>326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150</v>
      </c>
      <c r="C9" s="16">
        <f>'[1]10'!C11</f>
        <v>0</v>
      </c>
      <c r="D9" s="16">
        <f>'[1]10'!D11</f>
        <v>176</v>
      </c>
      <c r="E9" s="16">
        <f>'[1]10'!E11</f>
        <v>0</v>
      </c>
      <c r="F9" s="15">
        <f t="shared" si="6"/>
        <v>326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150</v>
      </c>
      <c r="C10" s="16">
        <f>'[1]10'!C12</f>
        <v>0</v>
      </c>
      <c r="D10" s="16">
        <f>'[1]10'!D12</f>
        <v>176</v>
      </c>
      <c r="E10" s="16">
        <f>'[1]10'!E12</f>
        <v>0</v>
      </c>
      <c r="F10" s="15">
        <f t="shared" si="6"/>
        <v>326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150</v>
      </c>
      <c r="C11" s="16">
        <f>'[1]10'!C13</f>
        <v>0</v>
      </c>
      <c r="D11" s="16">
        <f>'[1]10'!D13</f>
        <v>176</v>
      </c>
      <c r="E11" s="16">
        <f>'[1]10'!E13</f>
        <v>0</v>
      </c>
      <c r="F11" s="15">
        <f t="shared" si="6"/>
        <v>326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150</v>
      </c>
      <c r="C12" s="16">
        <f>'[1]10'!C14</f>
        <v>0</v>
      </c>
      <c r="D12" s="16">
        <f>'[1]10'!D14</f>
        <v>176</v>
      </c>
      <c r="E12" s="16">
        <f>'[1]10'!E14</f>
        <v>0</v>
      </c>
      <c r="F12" s="15">
        <f t="shared" si="6"/>
        <v>326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150</v>
      </c>
      <c r="C13" s="16">
        <f>'[1]10'!C15</f>
        <v>0</v>
      </c>
      <c r="D13" s="16">
        <f>'[1]10'!D15</f>
        <v>176</v>
      </c>
      <c r="E13" s="16">
        <f>'[1]10'!E15</f>
        <v>0</v>
      </c>
      <c r="F13" s="15">
        <f t="shared" si="6"/>
        <v>326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150</v>
      </c>
      <c r="C14" s="16">
        <f>'[1]10'!C16</f>
        <v>0</v>
      </c>
      <c r="D14" s="16">
        <f>'[1]10'!D16</f>
        <v>176</v>
      </c>
      <c r="E14" s="16">
        <f>'[1]10'!E16</f>
        <v>0</v>
      </c>
      <c r="F14" s="15">
        <f t="shared" si="6"/>
        <v>326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150</v>
      </c>
      <c r="C15" s="16">
        <f>'[1]10'!C17</f>
        <v>0</v>
      </c>
      <c r="D15" s="16">
        <f>'[1]10'!D17</f>
        <v>176</v>
      </c>
      <c r="E15" s="16">
        <f>'[1]10'!E17</f>
        <v>0</v>
      </c>
      <c r="F15" s="15">
        <f t="shared" si="6"/>
        <v>326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150</v>
      </c>
      <c r="C16" s="16">
        <f>'[1]10'!C18</f>
        <v>0</v>
      </c>
      <c r="D16" s="16">
        <f>'[1]10'!D18</f>
        <v>176</v>
      </c>
      <c r="E16" s="16">
        <f>'[1]10'!E18</f>
        <v>0</v>
      </c>
      <c r="F16" s="15">
        <f t="shared" si="6"/>
        <v>326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150</v>
      </c>
      <c r="C17" s="16">
        <f>'[1]10'!C19</f>
        <v>0</v>
      </c>
      <c r="D17" s="16">
        <f>'[1]10'!D19</f>
        <v>176</v>
      </c>
      <c r="E17" s="16">
        <f>'[1]10'!E19</f>
        <v>0</v>
      </c>
      <c r="F17" s="15">
        <f t="shared" si="6"/>
        <v>326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150</v>
      </c>
      <c r="C18" s="16">
        <f>'[1]10'!C20</f>
        <v>0</v>
      </c>
      <c r="D18" s="16">
        <f>'[1]10'!D20</f>
        <v>176</v>
      </c>
      <c r="E18" s="16">
        <f>'[1]10'!E20</f>
        <v>0</v>
      </c>
      <c r="F18" s="15">
        <f t="shared" si="6"/>
        <v>326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150</v>
      </c>
      <c r="C19" s="16">
        <f>'[1]10'!C21</f>
        <v>0</v>
      </c>
      <c r="D19" s="16">
        <f>'[1]10'!D21</f>
        <v>176</v>
      </c>
      <c r="E19" s="16">
        <f>'[1]10'!E21</f>
        <v>0</v>
      </c>
      <c r="F19" s="15">
        <f t="shared" si="6"/>
        <v>326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150</v>
      </c>
      <c r="C20" s="16">
        <f>'[1]10'!C22</f>
        <v>0</v>
      </c>
      <c r="D20" s="16">
        <f>'[1]10'!D22</f>
        <v>176</v>
      </c>
      <c r="E20" s="16">
        <f>'[1]10'!E22</f>
        <v>0</v>
      </c>
      <c r="F20" s="15">
        <f t="shared" si="6"/>
        <v>326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150</v>
      </c>
      <c r="C21" s="16">
        <f>'[1]10'!C23</f>
        <v>0</v>
      </c>
      <c r="D21" s="16">
        <f>'[1]10'!D23</f>
        <v>176</v>
      </c>
      <c r="E21" s="16">
        <f>'[1]10'!E23</f>
        <v>0</v>
      </c>
      <c r="F21" s="15">
        <f t="shared" si="6"/>
        <v>326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150</v>
      </c>
      <c r="C22" s="16">
        <f>'[1]10'!C24</f>
        <v>0</v>
      </c>
      <c r="D22" s="16">
        <f>'[1]10'!D24</f>
        <v>176</v>
      </c>
      <c r="E22" s="16">
        <f>'[1]10'!E24</f>
        <v>0</v>
      </c>
      <c r="F22" s="15">
        <f t="shared" si="6"/>
        <v>326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150</v>
      </c>
      <c r="C23" s="16">
        <f>'[1]10'!C25</f>
        <v>0</v>
      </c>
      <c r="D23" s="16">
        <f>'[1]10'!D25</f>
        <v>176</v>
      </c>
      <c r="E23" s="16">
        <f>'[1]10'!E25</f>
        <v>0</v>
      </c>
      <c r="F23" s="15">
        <f t="shared" si="6"/>
        <v>326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150</v>
      </c>
      <c r="C24" s="16">
        <f>'[1]10'!C26</f>
        <v>0</v>
      </c>
      <c r="D24" s="16">
        <f>'[1]10'!D26</f>
        <v>176</v>
      </c>
      <c r="E24" s="16">
        <f>'[1]10'!E26</f>
        <v>0</v>
      </c>
      <c r="F24" s="15">
        <f t="shared" si="6"/>
        <v>326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150</v>
      </c>
      <c r="C25" s="16">
        <f>'[1]10'!C27</f>
        <v>0</v>
      </c>
      <c r="D25" s="16">
        <f>'[1]10'!D27</f>
        <v>176</v>
      </c>
      <c r="E25" s="16">
        <f>'[1]10'!E27</f>
        <v>0</v>
      </c>
      <c r="F25" s="15">
        <f t="shared" si="6"/>
        <v>326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150</v>
      </c>
      <c r="C26" s="16">
        <f>'[1]10'!C28</f>
        <v>0</v>
      </c>
      <c r="D26" s="16">
        <f>'[1]10'!D28</f>
        <v>176</v>
      </c>
      <c r="E26" s="16">
        <f>'[1]10'!E28</f>
        <v>0</v>
      </c>
      <c r="F26" s="15">
        <f t="shared" si="6"/>
        <v>326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150</v>
      </c>
      <c r="C27" s="16">
        <f>'[1]10'!C29</f>
        <v>0</v>
      </c>
      <c r="D27" s="16">
        <f>'[1]10'!D29</f>
        <v>176</v>
      </c>
      <c r="E27" s="16">
        <f>'[1]10'!E29</f>
        <v>0</v>
      </c>
      <c r="F27" s="15">
        <f t="shared" si="6"/>
        <v>326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150</v>
      </c>
      <c r="C28" s="16">
        <f>'[1]10'!C30</f>
        <v>0</v>
      </c>
      <c r="D28" s="16">
        <f>'[1]10'!D30</f>
        <v>176</v>
      </c>
      <c r="E28" s="16">
        <f>'[1]10'!E30</f>
        <v>0</v>
      </c>
      <c r="F28" s="15">
        <f t="shared" si="6"/>
        <v>326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150</v>
      </c>
      <c r="C29" s="16">
        <f>'[1]10'!C31</f>
        <v>0</v>
      </c>
      <c r="D29" s="16">
        <f>'[1]10'!D31</f>
        <v>176</v>
      </c>
      <c r="E29" s="16">
        <f>'[1]10'!E31</f>
        <v>0</v>
      </c>
      <c r="F29" s="15">
        <f t="shared" si="6"/>
        <v>326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150</v>
      </c>
      <c r="C30" s="16">
        <f>'[1]10'!C32</f>
        <v>0</v>
      </c>
      <c r="D30" s="16">
        <f>'[1]10'!D32</f>
        <v>176</v>
      </c>
      <c r="E30" s="16">
        <f>'[1]10'!E32</f>
        <v>0</v>
      </c>
      <c r="F30" s="15">
        <f t="shared" si="6"/>
        <v>326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150</v>
      </c>
      <c r="C31" s="16">
        <f>'[1]10'!C33</f>
        <v>0</v>
      </c>
      <c r="D31" s="16">
        <f>'[1]10'!D33</f>
        <v>170</v>
      </c>
      <c r="E31" s="16">
        <f>'[1]10'!E33</f>
        <v>0</v>
      </c>
      <c r="F31" s="15">
        <f t="shared" si="6"/>
        <v>320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150</v>
      </c>
      <c r="C32" s="16">
        <f>'[1]10'!C34</f>
        <v>0</v>
      </c>
      <c r="D32" s="16">
        <f>'[1]10'!D34</f>
        <v>170</v>
      </c>
      <c r="E32" s="16">
        <f>'[1]10'!E34</f>
        <v>0</v>
      </c>
      <c r="F32" s="15">
        <f t="shared" si="6"/>
        <v>320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150</v>
      </c>
      <c r="C33" s="16">
        <f>'[1]10'!C35</f>
        <v>0</v>
      </c>
      <c r="D33" s="16">
        <f>'[1]10'!D35</f>
        <v>170</v>
      </c>
      <c r="E33" s="16">
        <f>'[1]10'!E35</f>
        <v>0</v>
      </c>
      <c r="F33" s="15">
        <f t="shared" si="6"/>
        <v>320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150</v>
      </c>
      <c r="C34" s="16">
        <f>'[1]10'!C36</f>
        <v>0</v>
      </c>
      <c r="D34" s="16">
        <f>'[1]10'!D36</f>
        <v>170</v>
      </c>
      <c r="E34" s="16">
        <f>'[1]10'!E36</f>
        <v>0</v>
      </c>
      <c r="F34" s="15">
        <f t="shared" si="6"/>
        <v>320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150</v>
      </c>
      <c r="C35" s="16">
        <f>'[1]10'!C37</f>
        <v>0</v>
      </c>
      <c r="D35" s="16">
        <f>'[1]10'!D37</f>
        <v>170</v>
      </c>
      <c r="E35" s="16">
        <f>'[1]10'!E37</f>
        <v>0</v>
      </c>
      <c r="F35" s="15">
        <f t="shared" si="6"/>
        <v>320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150</v>
      </c>
      <c r="C36" s="16">
        <f>'[1]10'!C38</f>
        <v>0</v>
      </c>
      <c r="D36" s="16">
        <f>'[1]10'!D38</f>
        <v>170</v>
      </c>
      <c r="E36" s="16">
        <f>'[1]10'!E38</f>
        <v>0</v>
      </c>
      <c r="F36" s="15">
        <f t="shared" si="6"/>
        <v>320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150</v>
      </c>
      <c r="C37" s="16">
        <f>'[1]10'!C39</f>
        <v>0</v>
      </c>
      <c r="D37" s="16">
        <f>'[1]10'!D39</f>
        <v>170</v>
      </c>
      <c r="E37" s="16">
        <f>'[1]10'!E39</f>
        <v>0</v>
      </c>
      <c r="F37" s="15">
        <f t="shared" si="6"/>
        <v>320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150</v>
      </c>
      <c r="C38" s="16">
        <f>'[1]10'!C40</f>
        <v>0</v>
      </c>
      <c r="D38" s="16">
        <f>'[1]10'!D40</f>
        <v>170</v>
      </c>
      <c r="E38" s="16">
        <f>'[1]10'!E40</f>
        <v>0</v>
      </c>
      <c r="F38" s="15">
        <f t="shared" si="6"/>
        <v>320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150</v>
      </c>
      <c r="C39" s="16">
        <f>'[1]10'!C41</f>
        <v>0</v>
      </c>
      <c r="D39" s="16">
        <f>'[1]10'!D41</f>
        <v>170</v>
      </c>
      <c r="E39" s="16">
        <f>'[1]10'!E41</f>
        <v>0</v>
      </c>
      <c r="F39" s="15">
        <f t="shared" si="6"/>
        <v>320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150</v>
      </c>
      <c r="C40" s="16">
        <f>'[1]10'!C42</f>
        <v>0</v>
      </c>
      <c r="D40" s="16">
        <f>'[1]10'!D42</f>
        <v>170</v>
      </c>
      <c r="E40" s="16">
        <f>'[1]10'!E42</f>
        <v>0</v>
      </c>
      <c r="F40" s="15">
        <f t="shared" si="6"/>
        <v>320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150</v>
      </c>
      <c r="C41" s="16">
        <f>'[1]10'!C43</f>
        <v>0</v>
      </c>
      <c r="D41" s="16">
        <f>'[1]10'!D43</f>
        <v>170</v>
      </c>
      <c r="E41" s="16">
        <f>'[1]10'!E43</f>
        <v>0</v>
      </c>
      <c r="F41" s="15">
        <f t="shared" si="6"/>
        <v>320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150</v>
      </c>
      <c r="C42" s="16">
        <f>'[1]10'!C44</f>
        <v>0</v>
      </c>
      <c r="D42" s="16">
        <f>'[1]10'!D44</f>
        <v>170</v>
      </c>
      <c r="E42" s="16">
        <f>'[1]10'!E44</f>
        <v>0</v>
      </c>
      <c r="F42" s="15">
        <f t="shared" si="6"/>
        <v>320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150</v>
      </c>
      <c r="C43" s="16">
        <f>'[1]10'!C45</f>
        <v>0</v>
      </c>
      <c r="D43" s="16">
        <f>'[1]10'!D45</f>
        <v>170</v>
      </c>
      <c r="E43" s="16">
        <f>'[1]10'!E45</f>
        <v>0</v>
      </c>
      <c r="F43" s="15">
        <f t="shared" si="6"/>
        <v>320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150</v>
      </c>
      <c r="C44" s="16">
        <f>'[1]10'!C46</f>
        <v>0</v>
      </c>
      <c r="D44" s="16">
        <f>'[1]10'!D46</f>
        <v>170</v>
      </c>
      <c r="E44" s="16">
        <f>'[1]10'!E46</f>
        <v>0</v>
      </c>
      <c r="F44" s="15">
        <f t="shared" si="6"/>
        <v>320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150</v>
      </c>
      <c r="C45" s="16">
        <f>'[1]10'!C47</f>
        <v>0</v>
      </c>
      <c r="D45" s="16">
        <f>'[1]10'!D47</f>
        <v>170</v>
      </c>
      <c r="E45" s="16">
        <f>'[1]10'!E47</f>
        <v>0</v>
      </c>
      <c r="F45" s="15">
        <f t="shared" si="6"/>
        <v>320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150</v>
      </c>
      <c r="C46" s="16">
        <f>'[1]10'!C48</f>
        <v>0</v>
      </c>
      <c r="D46" s="16">
        <f>'[1]10'!D48</f>
        <v>170</v>
      </c>
      <c r="E46" s="16">
        <f>'[1]10'!E48</f>
        <v>0</v>
      </c>
      <c r="F46" s="15">
        <f t="shared" si="6"/>
        <v>320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150</v>
      </c>
      <c r="C47" s="16">
        <f>'[1]10'!C49</f>
        <v>0</v>
      </c>
      <c r="D47" s="16">
        <f>'[1]10'!D49</f>
        <v>170</v>
      </c>
      <c r="E47" s="16">
        <f>'[1]10'!E49</f>
        <v>0</v>
      </c>
      <c r="F47" s="15">
        <f t="shared" si="6"/>
        <v>320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150</v>
      </c>
      <c r="C48" s="16">
        <f>'[1]10'!C50</f>
        <v>0</v>
      </c>
      <c r="D48" s="16">
        <f>'[1]10'!D50</f>
        <v>170</v>
      </c>
      <c r="E48" s="16">
        <f>'[1]10'!E50</f>
        <v>0</v>
      </c>
      <c r="F48" s="15">
        <f t="shared" si="6"/>
        <v>320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150</v>
      </c>
      <c r="C49" s="16">
        <f>'[1]10'!C51</f>
        <v>0</v>
      </c>
      <c r="D49" s="16">
        <f>'[1]10'!D51</f>
        <v>170</v>
      </c>
      <c r="E49" s="16">
        <f>'[1]10'!E51</f>
        <v>0</v>
      </c>
      <c r="F49" s="15">
        <f t="shared" si="6"/>
        <v>320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150</v>
      </c>
      <c r="C50" s="16">
        <f>'[1]10'!C52</f>
        <v>0</v>
      </c>
      <c r="D50" s="16">
        <f>'[1]10'!D52</f>
        <v>170</v>
      </c>
      <c r="E50" s="16">
        <f>'[1]10'!E52</f>
        <v>0</v>
      </c>
      <c r="F50" s="15">
        <f t="shared" si="6"/>
        <v>320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150</v>
      </c>
      <c r="C51" s="16">
        <f>'[1]10'!C53</f>
        <v>0</v>
      </c>
      <c r="D51" s="16">
        <f>'[1]10'!D53</f>
        <v>170</v>
      </c>
      <c r="E51" s="16">
        <f>'[1]10'!E53</f>
        <v>0</v>
      </c>
      <c r="F51" s="15">
        <f t="shared" si="6"/>
        <v>320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150</v>
      </c>
      <c r="C52" s="16">
        <f>'[1]10'!C54</f>
        <v>0</v>
      </c>
      <c r="D52" s="16">
        <f>'[1]10'!D54</f>
        <v>170</v>
      </c>
      <c r="E52" s="16">
        <f>'[1]10'!E54</f>
        <v>0</v>
      </c>
      <c r="F52" s="15">
        <f t="shared" si="6"/>
        <v>320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150</v>
      </c>
      <c r="C53" s="16">
        <f>'[1]10'!C55</f>
        <v>0</v>
      </c>
      <c r="D53" s="16">
        <f>'[1]10'!D55</f>
        <v>170</v>
      </c>
      <c r="E53" s="16">
        <f>'[1]10'!E55</f>
        <v>0</v>
      </c>
      <c r="F53" s="15">
        <f t="shared" si="6"/>
        <v>320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150</v>
      </c>
      <c r="C54" s="16">
        <f>'[1]10'!C56</f>
        <v>0</v>
      </c>
      <c r="D54" s="16">
        <f>'[1]10'!D56</f>
        <v>170</v>
      </c>
      <c r="E54" s="16">
        <f>'[1]10'!E56</f>
        <v>0</v>
      </c>
      <c r="F54" s="15">
        <f t="shared" si="6"/>
        <v>320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150</v>
      </c>
      <c r="C55" s="16">
        <f>'[1]10'!C57</f>
        <v>0</v>
      </c>
      <c r="D55" s="16">
        <f>'[1]10'!D57</f>
        <v>170</v>
      </c>
      <c r="E55" s="16">
        <f>'[1]10'!E57</f>
        <v>0</v>
      </c>
      <c r="F55" s="15">
        <f t="shared" si="6"/>
        <v>320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150</v>
      </c>
      <c r="C56" s="16">
        <f>'[1]10'!C58</f>
        <v>0</v>
      </c>
      <c r="D56" s="16">
        <f>'[1]10'!D58</f>
        <v>170</v>
      </c>
      <c r="E56" s="16">
        <f>'[1]10'!E58</f>
        <v>0</v>
      </c>
      <c r="F56" s="15">
        <f t="shared" si="6"/>
        <v>320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150</v>
      </c>
      <c r="C57" s="16">
        <f>'[1]10'!C59</f>
        <v>0</v>
      </c>
      <c r="D57" s="16">
        <f>'[1]10'!D59</f>
        <v>170</v>
      </c>
      <c r="E57" s="16">
        <f>'[1]10'!E59</f>
        <v>0</v>
      </c>
      <c r="F57" s="15">
        <f t="shared" si="6"/>
        <v>320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150</v>
      </c>
      <c r="C58" s="16">
        <f>'[1]10'!C60</f>
        <v>0</v>
      </c>
      <c r="D58" s="16">
        <f>'[1]10'!D60</f>
        <v>170</v>
      </c>
      <c r="E58" s="16">
        <f>'[1]10'!E60</f>
        <v>0</v>
      </c>
      <c r="F58" s="15">
        <f t="shared" si="6"/>
        <v>320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150</v>
      </c>
      <c r="C59" s="16">
        <f>'[1]10'!C61</f>
        <v>0</v>
      </c>
      <c r="D59" s="16">
        <f>'[1]10'!D61</f>
        <v>170</v>
      </c>
      <c r="E59" s="16">
        <f>'[1]10'!E61</f>
        <v>0</v>
      </c>
      <c r="F59" s="15">
        <f t="shared" si="6"/>
        <v>320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150</v>
      </c>
      <c r="C60" s="16">
        <f>'[1]10'!C62</f>
        <v>0</v>
      </c>
      <c r="D60" s="16">
        <f>'[1]10'!D62</f>
        <v>170</v>
      </c>
      <c r="E60" s="16">
        <f>'[1]10'!E62</f>
        <v>0</v>
      </c>
      <c r="F60" s="15">
        <f t="shared" si="6"/>
        <v>320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150</v>
      </c>
      <c r="C61" s="16">
        <f>'[1]10'!C63</f>
        <v>0</v>
      </c>
      <c r="D61" s="16">
        <f>'[1]10'!D63</f>
        <v>170</v>
      </c>
      <c r="E61" s="16">
        <f>'[1]10'!E63</f>
        <v>0</v>
      </c>
      <c r="F61" s="15">
        <f t="shared" si="6"/>
        <v>320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150</v>
      </c>
      <c r="C62" s="16">
        <f>'[1]10'!C64</f>
        <v>0</v>
      </c>
      <c r="D62" s="16">
        <f>'[1]10'!D64</f>
        <v>170</v>
      </c>
      <c r="E62" s="16">
        <f>'[1]10'!E64</f>
        <v>0</v>
      </c>
      <c r="F62" s="15">
        <f t="shared" si="6"/>
        <v>320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150</v>
      </c>
      <c r="C63" s="16">
        <f>'[1]10'!C65</f>
        <v>0</v>
      </c>
      <c r="D63" s="16">
        <f>'[1]10'!D65</f>
        <v>170</v>
      </c>
      <c r="E63" s="16">
        <f>'[1]10'!E65</f>
        <v>0</v>
      </c>
      <c r="F63" s="15">
        <f t="shared" si="6"/>
        <v>320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150</v>
      </c>
      <c r="C64" s="16">
        <f>'[1]10'!C66</f>
        <v>0</v>
      </c>
      <c r="D64" s="16">
        <f>'[1]10'!D66</f>
        <v>170</v>
      </c>
      <c r="E64" s="16">
        <f>'[1]10'!E66</f>
        <v>0</v>
      </c>
      <c r="F64" s="15">
        <f t="shared" si="6"/>
        <v>320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150</v>
      </c>
      <c r="C65" s="16">
        <f>'[1]10'!C67</f>
        <v>0</v>
      </c>
      <c r="D65" s="16">
        <f>'[1]10'!D67</f>
        <v>170</v>
      </c>
      <c r="E65" s="16">
        <f>'[1]10'!E67</f>
        <v>0</v>
      </c>
      <c r="F65" s="15">
        <f t="shared" si="6"/>
        <v>320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150</v>
      </c>
      <c r="C66" s="16">
        <f>'[1]10'!C68</f>
        <v>0</v>
      </c>
      <c r="D66" s="16">
        <f>'[1]10'!D68</f>
        <v>170</v>
      </c>
      <c r="E66" s="16">
        <f>'[1]10'!E68</f>
        <v>0</v>
      </c>
      <c r="F66" s="15">
        <f t="shared" si="6"/>
        <v>320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150</v>
      </c>
      <c r="C67" s="16">
        <f>'[1]10'!C69</f>
        <v>0</v>
      </c>
      <c r="D67" s="16">
        <f>'[1]10'!D69</f>
        <v>170</v>
      </c>
      <c r="E67" s="16">
        <f>'[1]10'!E69</f>
        <v>0</v>
      </c>
      <c r="F67" s="15">
        <f t="shared" si="6"/>
        <v>320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150</v>
      </c>
      <c r="C68" s="16">
        <f>'[1]10'!C70</f>
        <v>0</v>
      </c>
      <c r="D68" s="16">
        <f>'[1]10'!D70</f>
        <v>170</v>
      </c>
      <c r="E68" s="16">
        <f>'[1]10'!E70</f>
        <v>0</v>
      </c>
      <c r="F68" s="15">
        <f t="shared" si="6"/>
        <v>320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150</v>
      </c>
      <c r="C69" s="16">
        <f>'[1]10'!C71</f>
        <v>0</v>
      </c>
      <c r="D69" s="16">
        <f>'[1]10'!D71</f>
        <v>170</v>
      </c>
      <c r="E69" s="16">
        <f>'[1]10'!E71</f>
        <v>0</v>
      </c>
      <c r="F69" s="15">
        <f t="shared" ref="F69:F98" si="17">SUM(B69:E69)</f>
        <v>320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150</v>
      </c>
      <c r="C70" s="16">
        <f>'[1]10'!C72</f>
        <v>0</v>
      </c>
      <c r="D70" s="16">
        <f>'[1]10'!D72</f>
        <v>170</v>
      </c>
      <c r="E70" s="16">
        <f>'[1]10'!E72</f>
        <v>0</v>
      </c>
      <c r="F70" s="15">
        <f t="shared" si="17"/>
        <v>320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150</v>
      </c>
      <c r="C71" s="16">
        <f>'[1]10'!C73</f>
        <v>0</v>
      </c>
      <c r="D71" s="16">
        <f>'[1]10'!D73</f>
        <v>170</v>
      </c>
      <c r="E71" s="16">
        <f>'[1]10'!E73</f>
        <v>0</v>
      </c>
      <c r="F71" s="15">
        <f t="shared" si="17"/>
        <v>320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150</v>
      </c>
      <c r="C72" s="16">
        <f>'[1]10'!C74</f>
        <v>0</v>
      </c>
      <c r="D72" s="16">
        <f>'[1]10'!D74</f>
        <v>170</v>
      </c>
      <c r="E72" s="16">
        <f>'[1]10'!E74</f>
        <v>0</v>
      </c>
      <c r="F72" s="15">
        <f t="shared" si="17"/>
        <v>320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150</v>
      </c>
      <c r="C73" s="16">
        <f>'[1]10'!C75</f>
        <v>0</v>
      </c>
      <c r="D73" s="16">
        <f>'[1]10'!D75</f>
        <v>170</v>
      </c>
      <c r="E73" s="16">
        <f>'[1]10'!E75</f>
        <v>0</v>
      </c>
      <c r="F73" s="15">
        <f t="shared" si="17"/>
        <v>320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150</v>
      </c>
      <c r="C74" s="16">
        <f>'[1]10'!C76</f>
        <v>0</v>
      </c>
      <c r="D74" s="16">
        <f>'[1]10'!D76</f>
        <v>170</v>
      </c>
      <c r="E74" s="16">
        <f>'[1]10'!E76</f>
        <v>0</v>
      </c>
      <c r="F74" s="15">
        <f t="shared" si="17"/>
        <v>320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150</v>
      </c>
      <c r="C75" s="16">
        <f>'[1]10'!C77</f>
        <v>0</v>
      </c>
      <c r="D75" s="16">
        <f>'[1]10'!D77</f>
        <v>170</v>
      </c>
      <c r="E75" s="16">
        <f>'[1]10'!E77</f>
        <v>0</v>
      </c>
      <c r="F75" s="15">
        <f t="shared" si="17"/>
        <v>320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150</v>
      </c>
      <c r="C76" s="16">
        <f>'[1]10'!C78</f>
        <v>0</v>
      </c>
      <c r="D76" s="16">
        <f>'[1]10'!D78</f>
        <v>170</v>
      </c>
      <c r="E76" s="16">
        <f>'[1]10'!E78</f>
        <v>0</v>
      </c>
      <c r="F76" s="15">
        <f t="shared" si="17"/>
        <v>320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150</v>
      </c>
      <c r="C77" s="16">
        <f>'[1]10'!C79</f>
        <v>0</v>
      </c>
      <c r="D77" s="16">
        <f>'[1]10'!D79</f>
        <v>170</v>
      </c>
      <c r="E77" s="16">
        <f>'[1]10'!E79</f>
        <v>0</v>
      </c>
      <c r="F77" s="15">
        <f t="shared" si="17"/>
        <v>320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150</v>
      </c>
      <c r="C78" s="16">
        <f>'[1]10'!C80</f>
        <v>0</v>
      </c>
      <c r="D78" s="16">
        <f>'[1]10'!D80</f>
        <v>170</v>
      </c>
      <c r="E78" s="16">
        <f>'[1]10'!E80</f>
        <v>0</v>
      </c>
      <c r="F78" s="15">
        <f t="shared" si="17"/>
        <v>320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150</v>
      </c>
      <c r="C79" s="16">
        <f>'[1]10'!C81</f>
        <v>0</v>
      </c>
      <c r="D79" s="16">
        <f>'[1]10'!D81</f>
        <v>170</v>
      </c>
      <c r="E79" s="16">
        <f>'[1]10'!E81</f>
        <v>0</v>
      </c>
      <c r="F79" s="15">
        <f t="shared" si="17"/>
        <v>320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150</v>
      </c>
      <c r="C80" s="16">
        <f>'[1]10'!C82</f>
        <v>0</v>
      </c>
      <c r="D80" s="16">
        <f>'[1]10'!D82</f>
        <v>170</v>
      </c>
      <c r="E80" s="16">
        <f>'[1]10'!E82</f>
        <v>0</v>
      </c>
      <c r="F80" s="15">
        <f t="shared" si="17"/>
        <v>320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150</v>
      </c>
      <c r="C81" s="16">
        <f>'[1]10'!C83</f>
        <v>0</v>
      </c>
      <c r="D81" s="16">
        <f>'[1]10'!D83</f>
        <v>170</v>
      </c>
      <c r="E81" s="16">
        <f>'[1]10'!E83</f>
        <v>0</v>
      </c>
      <c r="F81" s="15">
        <f t="shared" si="17"/>
        <v>320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150</v>
      </c>
      <c r="C82" s="16">
        <f>'[1]10'!C84</f>
        <v>0</v>
      </c>
      <c r="D82" s="16">
        <f>'[1]10'!D84</f>
        <v>170</v>
      </c>
      <c r="E82" s="16">
        <f>'[1]10'!E84</f>
        <v>0</v>
      </c>
      <c r="F82" s="15">
        <f t="shared" si="17"/>
        <v>320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150</v>
      </c>
      <c r="C83" s="16">
        <f>'[1]10'!C85</f>
        <v>0</v>
      </c>
      <c r="D83" s="16">
        <f>'[1]10'!D85</f>
        <v>170</v>
      </c>
      <c r="E83" s="16">
        <f>'[1]10'!E85</f>
        <v>0</v>
      </c>
      <c r="F83" s="15">
        <f t="shared" si="17"/>
        <v>320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150</v>
      </c>
      <c r="C84" s="16">
        <f>'[1]10'!C86</f>
        <v>0</v>
      </c>
      <c r="D84" s="16">
        <f>'[1]10'!D86</f>
        <v>170</v>
      </c>
      <c r="E84" s="16">
        <f>'[1]10'!E86</f>
        <v>0</v>
      </c>
      <c r="F84" s="15">
        <f t="shared" si="17"/>
        <v>320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150</v>
      </c>
      <c r="C85" s="16">
        <f>'[1]10'!C87</f>
        <v>0</v>
      </c>
      <c r="D85" s="16">
        <f>'[1]10'!D87</f>
        <v>170</v>
      </c>
      <c r="E85" s="16">
        <f>'[1]10'!E87</f>
        <v>0</v>
      </c>
      <c r="F85" s="15">
        <f t="shared" si="17"/>
        <v>320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150</v>
      </c>
      <c r="C86" s="16">
        <f>'[1]10'!C88</f>
        <v>0</v>
      </c>
      <c r="D86" s="16">
        <f>'[1]10'!D88</f>
        <v>170</v>
      </c>
      <c r="E86" s="16">
        <f>'[1]10'!E88</f>
        <v>0</v>
      </c>
      <c r="F86" s="15">
        <f t="shared" si="17"/>
        <v>320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150</v>
      </c>
      <c r="C87" s="16">
        <f>'[1]10'!C89</f>
        <v>0</v>
      </c>
      <c r="D87" s="16">
        <f>'[1]10'!D89</f>
        <v>176</v>
      </c>
      <c r="E87" s="16">
        <f>'[1]10'!E89</f>
        <v>0</v>
      </c>
      <c r="F87" s="15">
        <f t="shared" si="17"/>
        <v>326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150</v>
      </c>
      <c r="C88" s="16">
        <f>'[1]10'!C90</f>
        <v>0</v>
      </c>
      <c r="D88" s="16">
        <f>'[1]10'!D90</f>
        <v>176</v>
      </c>
      <c r="E88" s="16">
        <f>'[1]10'!E90</f>
        <v>0</v>
      </c>
      <c r="F88" s="15">
        <f t="shared" si="17"/>
        <v>326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150</v>
      </c>
      <c r="C89" s="16">
        <f>'[1]10'!C91</f>
        <v>0</v>
      </c>
      <c r="D89" s="16">
        <f>'[1]10'!D91</f>
        <v>176</v>
      </c>
      <c r="E89" s="16">
        <f>'[1]10'!E91</f>
        <v>0</v>
      </c>
      <c r="F89" s="15">
        <f t="shared" si="17"/>
        <v>326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150</v>
      </c>
      <c r="C90" s="16">
        <f>'[1]10'!C92</f>
        <v>0</v>
      </c>
      <c r="D90" s="16">
        <f>'[1]10'!D92</f>
        <v>176</v>
      </c>
      <c r="E90" s="16">
        <f>'[1]10'!E92</f>
        <v>0</v>
      </c>
      <c r="F90" s="15">
        <f t="shared" si="17"/>
        <v>326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150</v>
      </c>
      <c r="C91" s="16">
        <f>'[1]10'!C93</f>
        <v>0</v>
      </c>
      <c r="D91" s="16">
        <f>'[1]10'!D93</f>
        <v>176</v>
      </c>
      <c r="E91" s="16">
        <f>'[1]10'!E93</f>
        <v>0</v>
      </c>
      <c r="F91" s="15">
        <f t="shared" si="17"/>
        <v>326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150</v>
      </c>
      <c r="C92" s="16">
        <f>'[1]10'!C94</f>
        <v>0</v>
      </c>
      <c r="D92" s="16">
        <f>'[1]10'!D94</f>
        <v>176</v>
      </c>
      <c r="E92" s="16">
        <f>'[1]10'!E94</f>
        <v>0</v>
      </c>
      <c r="F92" s="15">
        <f t="shared" si="17"/>
        <v>326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150</v>
      </c>
      <c r="C93" s="16">
        <f>'[1]10'!C95</f>
        <v>0</v>
      </c>
      <c r="D93" s="16">
        <f>'[1]10'!D95</f>
        <v>176</v>
      </c>
      <c r="E93" s="16">
        <f>'[1]10'!E95</f>
        <v>0</v>
      </c>
      <c r="F93" s="15">
        <f t="shared" si="17"/>
        <v>326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150</v>
      </c>
      <c r="C94" s="16">
        <f>'[1]10'!C96</f>
        <v>0</v>
      </c>
      <c r="D94" s="16">
        <f>'[1]10'!D96</f>
        <v>176</v>
      </c>
      <c r="E94" s="16">
        <f>'[1]10'!E96</f>
        <v>0</v>
      </c>
      <c r="F94" s="15">
        <f t="shared" si="17"/>
        <v>326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150</v>
      </c>
      <c r="C95" s="16">
        <f>'[1]10'!C97</f>
        <v>0</v>
      </c>
      <c r="D95" s="16">
        <f>'[1]10'!D97</f>
        <v>176</v>
      </c>
      <c r="E95" s="16">
        <f>'[1]10'!E97</f>
        <v>0</v>
      </c>
      <c r="F95" s="15">
        <f t="shared" si="17"/>
        <v>326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150</v>
      </c>
      <c r="C96" s="16">
        <f>'[1]10'!C98</f>
        <v>0</v>
      </c>
      <c r="D96" s="16">
        <f>'[1]10'!D98</f>
        <v>176</v>
      </c>
      <c r="E96" s="16">
        <f>'[1]10'!E98</f>
        <v>0</v>
      </c>
      <c r="F96" s="15">
        <f t="shared" si="17"/>
        <v>326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150</v>
      </c>
      <c r="C97" s="16">
        <f>'[1]10'!C99</f>
        <v>0</v>
      </c>
      <c r="D97" s="16">
        <f>'[1]10'!D99</f>
        <v>176</v>
      </c>
      <c r="E97" s="16">
        <f>'[1]10'!E99</f>
        <v>0</v>
      </c>
      <c r="F97" s="15">
        <f t="shared" si="17"/>
        <v>326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150</v>
      </c>
      <c r="C98" s="16">
        <f>'[1]10'!C100</f>
        <v>0</v>
      </c>
      <c r="D98" s="16">
        <f>'[1]10'!D100</f>
        <v>176</v>
      </c>
      <c r="E98" s="16">
        <f>'[1]10'!E100</f>
        <v>0</v>
      </c>
      <c r="F98" s="15">
        <f t="shared" si="17"/>
        <v>326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'[2]10'!B5</f>
        <v>84</v>
      </c>
      <c r="C3" s="205">
        <f>'[2]10'!C5</f>
        <v>0</v>
      </c>
      <c r="D3" s="205">
        <f>'[2]10'!D5</f>
        <v>0</v>
      </c>
      <c r="E3" s="205">
        <f>'[2]10'!E5</f>
        <v>0</v>
      </c>
      <c r="F3" s="15">
        <f>SUM(B3:E3)</f>
        <v>84</v>
      </c>
      <c r="G3" s="204">
        <f>'[2]10'!H5</f>
        <v>36.22</v>
      </c>
      <c r="H3" s="205">
        <f>'[2]10'!I5</f>
        <v>0</v>
      </c>
      <c r="I3" s="205">
        <f>'[2]10'!J5</f>
        <v>0</v>
      </c>
      <c r="J3" s="205">
        <f>'[2]10'!K5</f>
        <v>0</v>
      </c>
      <c r="K3" s="15">
        <f>SUM(G3:J3)</f>
        <v>36.22</v>
      </c>
      <c r="L3" s="18">
        <f>frq!C3</f>
        <v>1</v>
      </c>
      <c r="M3" s="167">
        <f>IF($L3=1,G3,IF(AND($L3=0.985,G3&gt;0.985*B3),B3*0.985,IF(AND($L3=0.965,G3&gt;0.965*B3),0.965*B3,G3)))-R3</f>
        <v>35.82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35.82</v>
      </c>
      <c r="R3" s="18">
        <v>0.4</v>
      </c>
    </row>
    <row r="4" spans="1:18">
      <c r="A4" s="8" t="s">
        <v>46</v>
      </c>
      <c r="B4" s="204">
        <f>'[2]10'!B6</f>
        <v>84</v>
      </c>
      <c r="C4" s="205">
        <f>'[2]10'!C6</f>
        <v>0</v>
      </c>
      <c r="D4" s="205">
        <f>'[2]10'!D6</f>
        <v>0</v>
      </c>
      <c r="E4" s="205">
        <f>'[2]10'!E6</f>
        <v>0</v>
      </c>
      <c r="F4" s="15">
        <f>SUM(B4:E4)</f>
        <v>84</v>
      </c>
      <c r="G4" s="204">
        <f>'[2]10'!H6</f>
        <v>36.22</v>
      </c>
      <c r="H4" s="205">
        <f>'[2]10'!I6</f>
        <v>0</v>
      </c>
      <c r="I4" s="205">
        <f>'[2]10'!J6</f>
        <v>0</v>
      </c>
      <c r="J4" s="205">
        <f>'[2]10'!K6</f>
        <v>0</v>
      </c>
      <c r="K4" s="15">
        <f t="shared" ref="K4:K67" si="3">SUM(G4:J4)</f>
        <v>36.22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35.82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35.82</v>
      </c>
      <c r="R4" s="18">
        <v>0.4</v>
      </c>
    </row>
    <row r="5" spans="1:18">
      <c r="A5" s="8" t="s">
        <v>47</v>
      </c>
      <c r="B5" s="204">
        <f>'[2]10'!B7</f>
        <v>84</v>
      </c>
      <c r="C5" s="205">
        <f>'[2]10'!C7</f>
        <v>0</v>
      </c>
      <c r="D5" s="205">
        <f>'[2]10'!D7</f>
        <v>0</v>
      </c>
      <c r="E5" s="205">
        <f>'[2]10'!E7</f>
        <v>0</v>
      </c>
      <c r="F5" s="15">
        <f t="shared" ref="F5:F68" si="6">SUM(B5:E5)</f>
        <v>84</v>
      </c>
      <c r="G5" s="204">
        <f>'[2]10'!H7</f>
        <v>36.630000000000003</v>
      </c>
      <c r="H5" s="205">
        <f>'[2]10'!I7</f>
        <v>0</v>
      </c>
      <c r="I5" s="205">
        <f>'[2]10'!J7</f>
        <v>0</v>
      </c>
      <c r="J5" s="205">
        <f>'[2]10'!K7</f>
        <v>0</v>
      </c>
      <c r="K5" s="15">
        <f t="shared" si="3"/>
        <v>36.630000000000003</v>
      </c>
      <c r="L5" s="18">
        <f>frq!C5</f>
        <v>1</v>
      </c>
      <c r="M5" s="167">
        <f t="shared" si="4"/>
        <v>36.230000000000004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36.230000000000004</v>
      </c>
      <c r="R5" s="18">
        <v>0.4</v>
      </c>
    </row>
    <row r="6" spans="1:18">
      <c r="A6" s="8" t="s">
        <v>48</v>
      </c>
      <c r="B6" s="204">
        <f>'[2]10'!B8</f>
        <v>84</v>
      </c>
      <c r="C6" s="205">
        <f>'[2]10'!C8</f>
        <v>0</v>
      </c>
      <c r="D6" s="205">
        <f>'[2]10'!D8</f>
        <v>0</v>
      </c>
      <c r="E6" s="205">
        <f>'[2]10'!E8</f>
        <v>0</v>
      </c>
      <c r="F6" s="15">
        <f t="shared" si="6"/>
        <v>84</v>
      </c>
      <c r="G6" s="204">
        <f>'[2]10'!H8</f>
        <v>36.630000000000003</v>
      </c>
      <c r="H6" s="205">
        <f>'[2]10'!I8</f>
        <v>0</v>
      </c>
      <c r="I6" s="205">
        <f>'[2]10'!J8</f>
        <v>0</v>
      </c>
      <c r="J6" s="205">
        <f>'[2]10'!K8</f>
        <v>0</v>
      </c>
      <c r="K6" s="15">
        <f t="shared" si="3"/>
        <v>36.630000000000003</v>
      </c>
      <c r="L6" s="18">
        <f>frq!C6</f>
        <v>1</v>
      </c>
      <c r="M6" s="167">
        <f t="shared" si="4"/>
        <v>36.230000000000004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36.230000000000004</v>
      </c>
      <c r="R6" s="18">
        <v>0.4</v>
      </c>
    </row>
    <row r="7" spans="1:18">
      <c r="A7" s="8" t="s">
        <v>49</v>
      </c>
      <c r="B7" s="204">
        <f>'[2]10'!B9</f>
        <v>84</v>
      </c>
      <c r="C7" s="205">
        <f>'[2]10'!C9</f>
        <v>0</v>
      </c>
      <c r="D7" s="205">
        <f>'[2]10'!D9</f>
        <v>0</v>
      </c>
      <c r="E7" s="205">
        <f>'[2]10'!E9</f>
        <v>0</v>
      </c>
      <c r="F7" s="15">
        <f t="shared" si="6"/>
        <v>84</v>
      </c>
      <c r="G7" s="204">
        <f>'[2]10'!H9</f>
        <v>36.630000000000003</v>
      </c>
      <c r="H7" s="205">
        <f>'[2]10'!I9</f>
        <v>0</v>
      </c>
      <c r="I7" s="205">
        <f>'[2]10'!J9</f>
        <v>0</v>
      </c>
      <c r="J7" s="205">
        <f>'[2]10'!K9</f>
        <v>0</v>
      </c>
      <c r="K7" s="15">
        <f t="shared" si="3"/>
        <v>36.630000000000003</v>
      </c>
      <c r="L7" s="18">
        <f>frq!C7</f>
        <v>1</v>
      </c>
      <c r="M7" s="167">
        <f t="shared" si="4"/>
        <v>36.230000000000004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36.230000000000004</v>
      </c>
      <c r="R7" s="18">
        <v>0.4</v>
      </c>
    </row>
    <row r="8" spans="1:18">
      <c r="A8" s="8" t="s">
        <v>50</v>
      </c>
      <c r="B8" s="204">
        <f>'[2]10'!B10</f>
        <v>84</v>
      </c>
      <c r="C8" s="205">
        <f>'[2]10'!C10</f>
        <v>0</v>
      </c>
      <c r="D8" s="205">
        <f>'[2]10'!D10</f>
        <v>0</v>
      </c>
      <c r="E8" s="205">
        <f>'[2]10'!E10</f>
        <v>0</v>
      </c>
      <c r="F8" s="15">
        <f t="shared" si="6"/>
        <v>84</v>
      </c>
      <c r="G8" s="204">
        <f>'[2]10'!H10</f>
        <v>36.630000000000003</v>
      </c>
      <c r="H8" s="205">
        <f>'[2]10'!I10</f>
        <v>0</v>
      </c>
      <c r="I8" s="205">
        <f>'[2]10'!J10</f>
        <v>0</v>
      </c>
      <c r="J8" s="205">
        <f>'[2]10'!K10</f>
        <v>0</v>
      </c>
      <c r="K8" s="15">
        <f t="shared" si="3"/>
        <v>36.630000000000003</v>
      </c>
      <c r="L8" s="18">
        <f>frq!C8</f>
        <v>1</v>
      </c>
      <c r="M8" s="167">
        <f t="shared" si="4"/>
        <v>36.230000000000004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36.230000000000004</v>
      </c>
      <c r="R8" s="18">
        <v>0.4</v>
      </c>
    </row>
    <row r="9" spans="1:18">
      <c r="A9" s="8" t="s">
        <v>51</v>
      </c>
      <c r="B9" s="204">
        <f>'[2]10'!B11</f>
        <v>84</v>
      </c>
      <c r="C9" s="205">
        <f>'[2]10'!C11</f>
        <v>0</v>
      </c>
      <c r="D9" s="205">
        <f>'[2]10'!D11</f>
        <v>0</v>
      </c>
      <c r="E9" s="205">
        <f>'[2]10'!E11</f>
        <v>0</v>
      </c>
      <c r="F9" s="15">
        <f t="shared" si="6"/>
        <v>84</v>
      </c>
      <c r="G9" s="204">
        <f>'[2]10'!H11</f>
        <v>36.630000000000003</v>
      </c>
      <c r="H9" s="205">
        <f>'[2]10'!I11</f>
        <v>0</v>
      </c>
      <c r="I9" s="205">
        <f>'[2]10'!J11</f>
        <v>0</v>
      </c>
      <c r="J9" s="205">
        <f>'[2]10'!K11</f>
        <v>0</v>
      </c>
      <c r="K9" s="15">
        <f t="shared" si="3"/>
        <v>36.630000000000003</v>
      </c>
      <c r="L9" s="18">
        <f>frq!C9</f>
        <v>1</v>
      </c>
      <c r="M9" s="167">
        <f t="shared" si="4"/>
        <v>36.230000000000004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36.230000000000004</v>
      </c>
      <c r="R9" s="18">
        <v>0.4</v>
      </c>
    </row>
    <row r="10" spans="1:18">
      <c r="A10" s="8" t="s">
        <v>52</v>
      </c>
      <c r="B10" s="204">
        <f>'[2]10'!B12</f>
        <v>84</v>
      </c>
      <c r="C10" s="205">
        <f>'[2]10'!C12</f>
        <v>0</v>
      </c>
      <c r="D10" s="205">
        <f>'[2]10'!D12</f>
        <v>0</v>
      </c>
      <c r="E10" s="205">
        <f>'[2]10'!E12</f>
        <v>0</v>
      </c>
      <c r="F10" s="15">
        <f t="shared" si="6"/>
        <v>84</v>
      </c>
      <c r="G10" s="204">
        <f>'[2]10'!H12</f>
        <v>36.630000000000003</v>
      </c>
      <c r="H10" s="205">
        <f>'[2]10'!I12</f>
        <v>0</v>
      </c>
      <c r="I10" s="205">
        <f>'[2]10'!J12</f>
        <v>0</v>
      </c>
      <c r="J10" s="205">
        <f>'[2]10'!K12</f>
        <v>0</v>
      </c>
      <c r="K10" s="15">
        <f t="shared" si="3"/>
        <v>36.630000000000003</v>
      </c>
      <c r="L10" s="18">
        <f>frq!C10</f>
        <v>1</v>
      </c>
      <c r="M10" s="167">
        <f t="shared" si="4"/>
        <v>36.230000000000004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36.230000000000004</v>
      </c>
      <c r="R10" s="18">
        <v>0.4</v>
      </c>
    </row>
    <row r="11" spans="1:18">
      <c r="A11" s="8" t="s">
        <v>53</v>
      </c>
      <c r="B11" s="204">
        <f>'[2]10'!B13</f>
        <v>84</v>
      </c>
      <c r="C11" s="205">
        <f>'[2]10'!C13</f>
        <v>0</v>
      </c>
      <c r="D11" s="205">
        <f>'[2]10'!D13</f>
        <v>0</v>
      </c>
      <c r="E11" s="205">
        <f>'[2]10'!E13</f>
        <v>0</v>
      </c>
      <c r="F11" s="15">
        <f t="shared" si="6"/>
        <v>84</v>
      </c>
      <c r="G11" s="204">
        <f>'[2]10'!H13</f>
        <v>36.68</v>
      </c>
      <c r="H11" s="205">
        <f>'[2]10'!I13</f>
        <v>0</v>
      </c>
      <c r="I11" s="205">
        <f>'[2]10'!J13</f>
        <v>0</v>
      </c>
      <c r="J11" s="205">
        <f>'[2]10'!K13</f>
        <v>0</v>
      </c>
      <c r="K11" s="15">
        <f t="shared" si="3"/>
        <v>36.68</v>
      </c>
      <c r="L11" s="18">
        <f>frq!C11</f>
        <v>1</v>
      </c>
      <c r="M11" s="167">
        <f t="shared" si="4"/>
        <v>36.28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36.28</v>
      </c>
      <c r="R11" s="18">
        <v>0.4</v>
      </c>
    </row>
    <row r="12" spans="1:18">
      <c r="A12" s="8" t="s">
        <v>54</v>
      </c>
      <c r="B12" s="204">
        <f>'[2]10'!B14</f>
        <v>84</v>
      </c>
      <c r="C12" s="205">
        <f>'[2]10'!C14</f>
        <v>0</v>
      </c>
      <c r="D12" s="205">
        <f>'[2]10'!D14</f>
        <v>0</v>
      </c>
      <c r="E12" s="205">
        <f>'[2]10'!E14</f>
        <v>0</v>
      </c>
      <c r="F12" s="15">
        <f t="shared" si="6"/>
        <v>84</v>
      </c>
      <c r="G12" s="204">
        <f>'[2]10'!H14</f>
        <v>36.68</v>
      </c>
      <c r="H12" s="205">
        <f>'[2]10'!I14</f>
        <v>0</v>
      </c>
      <c r="I12" s="205">
        <f>'[2]10'!J14</f>
        <v>0</v>
      </c>
      <c r="J12" s="205">
        <f>'[2]10'!K14</f>
        <v>0</v>
      </c>
      <c r="K12" s="15">
        <f t="shared" si="3"/>
        <v>36.68</v>
      </c>
      <c r="L12" s="18">
        <f>frq!C12</f>
        <v>1</v>
      </c>
      <c r="M12" s="167">
        <f t="shared" si="4"/>
        <v>36.28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36.28</v>
      </c>
      <c r="R12" s="18">
        <v>0.4</v>
      </c>
    </row>
    <row r="13" spans="1:18">
      <c r="A13" s="8" t="s">
        <v>55</v>
      </c>
      <c r="B13" s="204">
        <f>'[2]10'!B15</f>
        <v>84</v>
      </c>
      <c r="C13" s="205">
        <f>'[2]10'!C15</f>
        <v>0</v>
      </c>
      <c r="D13" s="205">
        <f>'[2]10'!D15</f>
        <v>0</v>
      </c>
      <c r="E13" s="205">
        <f>'[2]10'!E15</f>
        <v>0</v>
      </c>
      <c r="F13" s="15">
        <f t="shared" si="6"/>
        <v>84</v>
      </c>
      <c r="G13" s="204">
        <f>'[2]10'!H15</f>
        <v>36.68</v>
      </c>
      <c r="H13" s="205">
        <f>'[2]10'!I15</f>
        <v>0</v>
      </c>
      <c r="I13" s="205">
        <f>'[2]10'!J15</f>
        <v>0</v>
      </c>
      <c r="J13" s="205">
        <f>'[2]10'!K15</f>
        <v>0</v>
      </c>
      <c r="K13" s="15">
        <f t="shared" si="3"/>
        <v>36.68</v>
      </c>
      <c r="L13" s="18">
        <f>frq!C13</f>
        <v>1</v>
      </c>
      <c r="M13" s="167">
        <f t="shared" si="4"/>
        <v>36.28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36.28</v>
      </c>
      <c r="R13" s="18">
        <v>0.4</v>
      </c>
    </row>
    <row r="14" spans="1:18">
      <c r="A14" s="8" t="s">
        <v>56</v>
      </c>
      <c r="B14" s="204">
        <f>'[2]10'!B16</f>
        <v>84</v>
      </c>
      <c r="C14" s="205">
        <f>'[2]10'!C16</f>
        <v>0</v>
      </c>
      <c r="D14" s="205">
        <f>'[2]10'!D16</f>
        <v>0</v>
      </c>
      <c r="E14" s="205">
        <f>'[2]10'!E16</f>
        <v>0</v>
      </c>
      <c r="F14" s="15">
        <f t="shared" si="6"/>
        <v>84</v>
      </c>
      <c r="G14" s="204">
        <f>'[2]10'!H16</f>
        <v>36.68</v>
      </c>
      <c r="H14" s="205">
        <f>'[2]10'!I16</f>
        <v>0</v>
      </c>
      <c r="I14" s="205">
        <f>'[2]10'!J16</f>
        <v>0</v>
      </c>
      <c r="J14" s="205">
        <f>'[2]10'!K16</f>
        <v>0</v>
      </c>
      <c r="K14" s="15">
        <f t="shared" si="3"/>
        <v>36.68</v>
      </c>
      <c r="L14" s="18">
        <f>frq!C14</f>
        <v>1</v>
      </c>
      <c r="M14" s="167">
        <f t="shared" si="4"/>
        <v>36.28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36.28</v>
      </c>
      <c r="R14" s="18">
        <v>0.4</v>
      </c>
    </row>
    <row r="15" spans="1:18">
      <c r="A15" s="8" t="s">
        <v>57</v>
      </c>
      <c r="B15" s="204">
        <f>'[2]10'!B17</f>
        <v>84</v>
      </c>
      <c r="C15" s="205">
        <f>'[2]10'!C17</f>
        <v>0</v>
      </c>
      <c r="D15" s="205">
        <f>'[2]10'!D17</f>
        <v>0</v>
      </c>
      <c r="E15" s="205">
        <f>'[2]10'!E17</f>
        <v>0</v>
      </c>
      <c r="F15" s="15">
        <f t="shared" si="6"/>
        <v>84</v>
      </c>
      <c r="G15" s="204">
        <f>'[2]10'!H17</f>
        <v>36.68</v>
      </c>
      <c r="H15" s="205">
        <f>'[2]10'!I17</f>
        <v>0</v>
      </c>
      <c r="I15" s="205">
        <f>'[2]10'!J17</f>
        <v>0</v>
      </c>
      <c r="J15" s="205">
        <f>'[2]10'!K17</f>
        <v>0</v>
      </c>
      <c r="K15" s="15">
        <f t="shared" si="3"/>
        <v>36.68</v>
      </c>
      <c r="L15" s="18">
        <f>frq!C15</f>
        <v>1</v>
      </c>
      <c r="M15" s="167">
        <f t="shared" si="4"/>
        <v>36.28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36.28</v>
      </c>
      <c r="R15" s="18">
        <v>0.4</v>
      </c>
    </row>
    <row r="16" spans="1:18">
      <c r="A16" s="8" t="s">
        <v>58</v>
      </c>
      <c r="B16" s="204">
        <f>'[2]10'!B18</f>
        <v>84</v>
      </c>
      <c r="C16" s="205">
        <f>'[2]10'!C18</f>
        <v>0</v>
      </c>
      <c r="D16" s="205">
        <f>'[2]10'!D18</f>
        <v>0</v>
      </c>
      <c r="E16" s="205">
        <f>'[2]10'!E18</f>
        <v>0</v>
      </c>
      <c r="F16" s="15">
        <f t="shared" si="6"/>
        <v>84</v>
      </c>
      <c r="G16" s="204">
        <f>'[2]10'!H18</f>
        <v>36.68</v>
      </c>
      <c r="H16" s="205">
        <f>'[2]10'!I18</f>
        <v>0</v>
      </c>
      <c r="I16" s="205">
        <f>'[2]10'!J18</f>
        <v>0</v>
      </c>
      <c r="J16" s="205">
        <f>'[2]10'!K18</f>
        <v>0</v>
      </c>
      <c r="K16" s="15">
        <f t="shared" si="3"/>
        <v>36.68</v>
      </c>
      <c r="L16" s="18">
        <f>frq!C16</f>
        <v>1</v>
      </c>
      <c r="M16" s="167">
        <f t="shared" si="4"/>
        <v>36.28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36.28</v>
      </c>
      <c r="R16" s="18">
        <v>0.4</v>
      </c>
    </row>
    <row r="17" spans="1:18">
      <c r="A17" s="8" t="s">
        <v>59</v>
      </c>
      <c r="B17" s="204">
        <f>'[2]10'!B19</f>
        <v>84</v>
      </c>
      <c r="C17" s="205">
        <f>'[2]10'!C19</f>
        <v>0</v>
      </c>
      <c r="D17" s="205">
        <f>'[2]10'!D19</f>
        <v>0</v>
      </c>
      <c r="E17" s="205">
        <f>'[2]10'!E19</f>
        <v>0</v>
      </c>
      <c r="F17" s="15">
        <f t="shared" si="6"/>
        <v>84</v>
      </c>
      <c r="G17" s="204">
        <f>'[2]10'!H19</f>
        <v>36.68</v>
      </c>
      <c r="H17" s="205">
        <f>'[2]10'!I19</f>
        <v>0</v>
      </c>
      <c r="I17" s="205">
        <f>'[2]10'!J19</f>
        <v>0</v>
      </c>
      <c r="J17" s="205">
        <f>'[2]10'!K19</f>
        <v>0</v>
      </c>
      <c r="K17" s="15">
        <f t="shared" si="3"/>
        <v>36.68</v>
      </c>
      <c r="L17" s="18">
        <f>frq!C17</f>
        <v>1</v>
      </c>
      <c r="M17" s="167">
        <f t="shared" si="4"/>
        <v>36.28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36.28</v>
      </c>
      <c r="R17" s="18">
        <v>0.4</v>
      </c>
    </row>
    <row r="18" spans="1:18">
      <c r="A18" s="8" t="s">
        <v>60</v>
      </c>
      <c r="B18" s="204">
        <f>'[2]10'!B20</f>
        <v>84</v>
      </c>
      <c r="C18" s="205">
        <f>'[2]10'!C20</f>
        <v>0</v>
      </c>
      <c r="D18" s="205">
        <f>'[2]10'!D20</f>
        <v>0</v>
      </c>
      <c r="E18" s="205">
        <f>'[2]10'!E20</f>
        <v>0</v>
      </c>
      <c r="F18" s="15">
        <f t="shared" si="6"/>
        <v>84</v>
      </c>
      <c r="G18" s="204">
        <f>'[2]10'!H20</f>
        <v>36.630000000000003</v>
      </c>
      <c r="H18" s="205">
        <f>'[2]10'!I20</f>
        <v>0</v>
      </c>
      <c r="I18" s="205">
        <f>'[2]10'!J20</f>
        <v>0</v>
      </c>
      <c r="J18" s="205">
        <f>'[2]10'!K20</f>
        <v>0</v>
      </c>
      <c r="K18" s="15">
        <f t="shared" si="3"/>
        <v>36.630000000000003</v>
      </c>
      <c r="L18" s="18">
        <f>frq!C18</f>
        <v>1</v>
      </c>
      <c r="M18" s="167">
        <f t="shared" si="4"/>
        <v>36.230000000000004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36.230000000000004</v>
      </c>
      <c r="R18" s="18">
        <v>0.4</v>
      </c>
    </row>
    <row r="19" spans="1:18">
      <c r="A19" s="8" t="s">
        <v>61</v>
      </c>
      <c r="B19" s="204">
        <f>'[2]10'!B21</f>
        <v>84</v>
      </c>
      <c r="C19" s="205">
        <f>'[2]10'!C21</f>
        <v>0</v>
      </c>
      <c r="D19" s="205">
        <f>'[2]10'!D21</f>
        <v>0</v>
      </c>
      <c r="E19" s="205">
        <f>'[2]10'!E21</f>
        <v>0</v>
      </c>
      <c r="F19" s="15">
        <f t="shared" si="6"/>
        <v>84</v>
      </c>
      <c r="G19" s="204">
        <f>'[2]10'!H21</f>
        <v>36.630000000000003</v>
      </c>
      <c r="H19" s="205">
        <f>'[2]10'!I21</f>
        <v>0</v>
      </c>
      <c r="I19" s="205">
        <f>'[2]10'!J21</f>
        <v>0</v>
      </c>
      <c r="J19" s="205">
        <f>'[2]10'!K21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'[2]10'!B22</f>
        <v>84</v>
      </c>
      <c r="C20" s="205">
        <f>'[2]10'!C22</f>
        <v>0</v>
      </c>
      <c r="D20" s="205">
        <f>'[2]10'!D22</f>
        <v>0</v>
      </c>
      <c r="E20" s="205">
        <f>'[2]10'!E22</f>
        <v>0</v>
      </c>
      <c r="F20" s="15">
        <f t="shared" si="6"/>
        <v>84</v>
      </c>
      <c r="G20" s="204">
        <f>'[2]10'!H22</f>
        <v>36.630000000000003</v>
      </c>
      <c r="H20" s="205">
        <f>'[2]10'!I22</f>
        <v>0</v>
      </c>
      <c r="I20" s="205">
        <f>'[2]10'!J22</f>
        <v>0</v>
      </c>
      <c r="J20" s="205">
        <f>'[2]10'!K22</f>
        <v>0</v>
      </c>
      <c r="K20" s="15">
        <f t="shared" si="3"/>
        <v>36.630000000000003</v>
      </c>
      <c r="L20" s="18">
        <f>frq!C20</f>
        <v>1</v>
      </c>
      <c r="M20" s="167">
        <f t="shared" si="4"/>
        <v>36.230000000000004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36.230000000000004</v>
      </c>
      <c r="R20" s="18">
        <v>0.4</v>
      </c>
    </row>
    <row r="21" spans="1:18">
      <c r="A21" s="8" t="s">
        <v>63</v>
      </c>
      <c r="B21" s="204">
        <f>'[2]10'!B23</f>
        <v>84</v>
      </c>
      <c r="C21" s="205">
        <f>'[2]10'!C23</f>
        <v>0</v>
      </c>
      <c r="D21" s="205">
        <f>'[2]10'!D23</f>
        <v>0</v>
      </c>
      <c r="E21" s="205">
        <f>'[2]10'!E23</f>
        <v>0</v>
      </c>
      <c r="F21" s="15">
        <f t="shared" si="6"/>
        <v>84</v>
      </c>
      <c r="G21" s="204">
        <f>'[2]10'!H23</f>
        <v>36.630000000000003</v>
      </c>
      <c r="H21" s="205">
        <f>'[2]10'!I23</f>
        <v>0</v>
      </c>
      <c r="I21" s="205">
        <f>'[2]10'!J23</f>
        <v>0</v>
      </c>
      <c r="J21" s="205">
        <f>'[2]10'!K23</f>
        <v>0</v>
      </c>
      <c r="K21" s="15">
        <f t="shared" si="3"/>
        <v>36.630000000000003</v>
      </c>
      <c r="L21" s="18">
        <f>frq!C21</f>
        <v>1</v>
      </c>
      <c r="M21" s="167">
        <f t="shared" si="4"/>
        <v>36.230000000000004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36.230000000000004</v>
      </c>
      <c r="R21" s="18">
        <v>0.4</v>
      </c>
    </row>
    <row r="22" spans="1:18">
      <c r="A22" s="8" t="s">
        <v>64</v>
      </c>
      <c r="B22" s="204">
        <f>'[2]10'!B24</f>
        <v>84</v>
      </c>
      <c r="C22" s="205">
        <f>'[2]10'!C24</f>
        <v>0</v>
      </c>
      <c r="D22" s="205">
        <f>'[2]10'!D24</f>
        <v>0</v>
      </c>
      <c r="E22" s="205">
        <f>'[2]10'!E24</f>
        <v>0</v>
      </c>
      <c r="F22" s="15">
        <f t="shared" si="6"/>
        <v>84</v>
      </c>
      <c r="G22" s="204">
        <f>'[2]10'!H24</f>
        <v>36.630000000000003</v>
      </c>
      <c r="H22" s="205">
        <f>'[2]10'!I24</f>
        <v>0</v>
      </c>
      <c r="I22" s="205">
        <f>'[2]10'!J24</f>
        <v>0</v>
      </c>
      <c r="J22" s="205">
        <f>'[2]10'!K24</f>
        <v>0</v>
      </c>
      <c r="K22" s="15">
        <f t="shared" si="3"/>
        <v>36.630000000000003</v>
      </c>
      <c r="L22" s="18">
        <f>frq!C22</f>
        <v>1</v>
      </c>
      <c r="M22" s="167">
        <f t="shared" si="4"/>
        <v>36.230000000000004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36.230000000000004</v>
      </c>
      <c r="R22" s="18">
        <v>0.4</v>
      </c>
    </row>
    <row r="23" spans="1:18">
      <c r="A23" s="8" t="s">
        <v>65</v>
      </c>
      <c r="B23" s="204">
        <f>'[2]10'!B25</f>
        <v>84</v>
      </c>
      <c r="C23" s="205">
        <f>'[2]10'!C25</f>
        <v>0</v>
      </c>
      <c r="D23" s="205">
        <f>'[2]10'!D25</f>
        <v>0</v>
      </c>
      <c r="E23" s="205">
        <f>'[2]10'!E25</f>
        <v>0</v>
      </c>
      <c r="F23" s="15">
        <f t="shared" si="6"/>
        <v>84</v>
      </c>
      <c r="G23" s="204">
        <f>'[2]10'!H25</f>
        <v>36.630000000000003</v>
      </c>
      <c r="H23" s="205">
        <f>'[2]10'!I25</f>
        <v>0</v>
      </c>
      <c r="I23" s="205">
        <f>'[2]10'!J25</f>
        <v>0</v>
      </c>
      <c r="J23" s="205">
        <f>'[2]10'!K25</f>
        <v>0</v>
      </c>
      <c r="K23" s="15">
        <f t="shared" si="3"/>
        <v>36.630000000000003</v>
      </c>
      <c r="L23" s="18">
        <f>frq!C23</f>
        <v>1</v>
      </c>
      <c r="M23" s="167">
        <f t="shared" si="4"/>
        <v>36.230000000000004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36.230000000000004</v>
      </c>
      <c r="R23" s="18">
        <v>0.4</v>
      </c>
    </row>
    <row r="24" spans="1:18">
      <c r="A24" s="8" t="s">
        <v>66</v>
      </c>
      <c r="B24" s="204">
        <f>'[2]10'!B26</f>
        <v>84</v>
      </c>
      <c r="C24" s="205">
        <f>'[2]10'!C26</f>
        <v>0</v>
      </c>
      <c r="D24" s="205">
        <f>'[2]10'!D26</f>
        <v>0</v>
      </c>
      <c r="E24" s="205">
        <f>'[2]10'!E26</f>
        <v>0</v>
      </c>
      <c r="F24" s="15">
        <f t="shared" si="6"/>
        <v>84</v>
      </c>
      <c r="G24" s="204">
        <f>'[2]10'!H26</f>
        <v>36.630000000000003</v>
      </c>
      <c r="H24" s="205">
        <f>'[2]10'!I26</f>
        <v>0</v>
      </c>
      <c r="I24" s="205">
        <f>'[2]10'!J26</f>
        <v>0</v>
      </c>
      <c r="J24" s="205">
        <f>'[2]10'!K26</f>
        <v>0</v>
      </c>
      <c r="K24" s="15">
        <f t="shared" si="3"/>
        <v>36.630000000000003</v>
      </c>
      <c r="L24" s="18">
        <f>frq!C24</f>
        <v>1</v>
      </c>
      <c r="M24" s="167">
        <f t="shared" si="4"/>
        <v>36.230000000000004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36.230000000000004</v>
      </c>
      <c r="R24" s="18">
        <v>0.4</v>
      </c>
    </row>
    <row r="25" spans="1:18">
      <c r="A25" s="8" t="s">
        <v>67</v>
      </c>
      <c r="B25" s="204">
        <f>'[2]10'!B27</f>
        <v>84</v>
      </c>
      <c r="C25" s="205">
        <f>'[2]10'!C27</f>
        <v>0</v>
      </c>
      <c r="D25" s="205">
        <f>'[2]10'!D27</f>
        <v>0</v>
      </c>
      <c r="E25" s="205">
        <f>'[2]10'!E27</f>
        <v>0</v>
      </c>
      <c r="F25" s="15">
        <f t="shared" si="6"/>
        <v>84</v>
      </c>
      <c r="G25" s="204">
        <f>'[2]10'!H27</f>
        <v>36.630000000000003</v>
      </c>
      <c r="H25" s="205">
        <f>'[2]10'!I27</f>
        <v>0</v>
      </c>
      <c r="I25" s="205">
        <f>'[2]10'!J27</f>
        <v>0</v>
      </c>
      <c r="J25" s="205">
        <f>'[2]10'!K27</f>
        <v>0</v>
      </c>
      <c r="K25" s="15">
        <f t="shared" si="3"/>
        <v>36.630000000000003</v>
      </c>
      <c r="L25" s="18">
        <f>frq!C25</f>
        <v>1</v>
      </c>
      <c r="M25" s="167">
        <f t="shared" si="4"/>
        <v>36.230000000000004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36.230000000000004</v>
      </c>
      <c r="R25" s="18">
        <v>0.4</v>
      </c>
    </row>
    <row r="26" spans="1:18">
      <c r="A26" s="8" t="s">
        <v>68</v>
      </c>
      <c r="B26" s="204">
        <f>'[2]10'!B28</f>
        <v>84</v>
      </c>
      <c r="C26" s="205">
        <f>'[2]10'!C28</f>
        <v>0</v>
      </c>
      <c r="D26" s="205">
        <f>'[2]10'!D28</f>
        <v>0</v>
      </c>
      <c r="E26" s="205">
        <f>'[2]10'!E28</f>
        <v>0</v>
      </c>
      <c r="F26" s="15">
        <f t="shared" si="6"/>
        <v>84</v>
      </c>
      <c r="G26" s="204">
        <f>'[2]10'!H28</f>
        <v>36.630000000000003</v>
      </c>
      <c r="H26" s="205">
        <f>'[2]10'!I28</f>
        <v>0</v>
      </c>
      <c r="I26" s="205">
        <f>'[2]10'!J28</f>
        <v>0</v>
      </c>
      <c r="J26" s="205">
        <f>'[2]10'!K28</f>
        <v>0</v>
      </c>
      <c r="K26" s="15">
        <f t="shared" si="3"/>
        <v>36.630000000000003</v>
      </c>
      <c r="L26" s="18">
        <f>frq!C26</f>
        <v>1</v>
      </c>
      <c r="M26" s="167">
        <f t="shared" si="4"/>
        <v>36.230000000000004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36.230000000000004</v>
      </c>
      <c r="R26" s="18">
        <v>0.4</v>
      </c>
    </row>
    <row r="27" spans="1:18">
      <c r="A27" s="8" t="s">
        <v>69</v>
      </c>
      <c r="B27" s="204">
        <f>'[2]10'!B29</f>
        <v>84</v>
      </c>
      <c r="C27" s="205">
        <f>'[2]10'!C29</f>
        <v>0</v>
      </c>
      <c r="D27" s="205">
        <f>'[2]10'!D29</f>
        <v>0</v>
      </c>
      <c r="E27" s="205">
        <f>'[2]10'!E29</f>
        <v>0</v>
      </c>
      <c r="F27" s="15">
        <f t="shared" si="6"/>
        <v>84</v>
      </c>
      <c r="G27" s="204">
        <f>'[2]10'!H29</f>
        <v>36.630000000000003</v>
      </c>
      <c r="H27" s="205">
        <f>'[2]10'!I29</f>
        <v>0</v>
      </c>
      <c r="I27" s="205">
        <f>'[2]10'!J29</f>
        <v>0</v>
      </c>
      <c r="J27" s="205">
        <f>'[2]10'!K29</f>
        <v>0</v>
      </c>
      <c r="K27" s="15">
        <f t="shared" si="3"/>
        <v>36.630000000000003</v>
      </c>
      <c r="L27" s="18">
        <f>frq!C27</f>
        <v>1</v>
      </c>
      <c r="M27" s="167">
        <f t="shared" si="4"/>
        <v>36.230000000000004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36.230000000000004</v>
      </c>
      <c r="R27" s="18">
        <v>0.4</v>
      </c>
    </row>
    <row r="28" spans="1:18">
      <c r="A28" s="8" t="s">
        <v>70</v>
      </c>
      <c r="B28" s="204">
        <f>'[2]10'!B30</f>
        <v>84</v>
      </c>
      <c r="C28" s="205">
        <f>'[2]10'!C30</f>
        <v>0</v>
      </c>
      <c r="D28" s="205">
        <f>'[2]10'!D30</f>
        <v>0</v>
      </c>
      <c r="E28" s="205">
        <f>'[2]10'!E30</f>
        <v>0</v>
      </c>
      <c r="F28" s="15">
        <f t="shared" si="6"/>
        <v>84</v>
      </c>
      <c r="G28" s="204">
        <f>'[2]10'!H30</f>
        <v>36.630000000000003</v>
      </c>
      <c r="H28" s="205">
        <f>'[2]10'!I30</f>
        <v>0</v>
      </c>
      <c r="I28" s="205">
        <f>'[2]10'!J30</f>
        <v>0</v>
      </c>
      <c r="J28" s="205">
        <f>'[2]10'!K30</f>
        <v>0</v>
      </c>
      <c r="K28" s="15">
        <f t="shared" si="3"/>
        <v>36.630000000000003</v>
      </c>
      <c r="L28" s="18">
        <f>frq!C28</f>
        <v>1</v>
      </c>
      <c r="M28" s="167">
        <f t="shared" si="4"/>
        <v>36.230000000000004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36.230000000000004</v>
      </c>
      <c r="R28" s="18">
        <v>0.4</v>
      </c>
    </row>
    <row r="29" spans="1:18">
      <c r="A29" s="8" t="s">
        <v>71</v>
      </c>
      <c r="B29" s="204">
        <f>'[2]10'!B31</f>
        <v>84</v>
      </c>
      <c r="C29" s="205">
        <f>'[2]10'!C31</f>
        <v>0</v>
      </c>
      <c r="D29" s="205">
        <f>'[2]10'!D31</f>
        <v>0</v>
      </c>
      <c r="E29" s="205">
        <f>'[2]10'!E31</f>
        <v>0</v>
      </c>
      <c r="F29" s="15">
        <f t="shared" si="6"/>
        <v>84</v>
      </c>
      <c r="G29" s="204">
        <f>'[2]10'!H31</f>
        <v>36.630000000000003</v>
      </c>
      <c r="H29" s="205">
        <f>'[2]10'!I31</f>
        <v>0</v>
      </c>
      <c r="I29" s="205">
        <f>'[2]10'!J31</f>
        <v>0</v>
      </c>
      <c r="J29" s="205">
        <f>'[2]10'!K31</f>
        <v>0</v>
      </c>
      <c r="K29" s="15">
        <f t="shared" si="3"/>
        <v>36.630000000000003</v>
      </c>
      <c r="L29" s="18">
        <f>frq!C29</f>
        <v>1</v>
      </c>
      <c r="M29" s="167">
        <f t="shared" si="4"/>
        <v>36.230000000000004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36.230000000000004</v>
      </c>
      <c r="R29" s="18">
        <v>0.4</v>
      </c>
    </row>
    <row r="30" spans="1:18">
      <c r="A30" s="8" t="s">
        <v>72</v>
      </c>
      <c r="B30" s="204">
        <f>'[2]10'!B32</f>
        <v>84</v>
      </c>
      <c r="C30" s="205">
        <f>'[2]10'!C32</f>
        <v>0</v>
      </c>
      <c r="D30" s="205">
        <f>'[2]10'!D32</f>
        <v>0</v>
      </c>
      <c r="E30" s="205">
        <f>'[2]10'!E32</f>
        <v>0</v>
      </c>
      <c r="F30" s="15">
        <f t="shared" si="6"/>
        <v>84</v>
      </c>
      <c r="G30" s="204">
        <f>'[2]10'!H32</f>
        <v>36.630000000000003</v>
      </c>
      <c r="H30" s="205">
        <f>'[2]10'!I32</f>
        <v>0</v>
      </c>
      <c r="I30" s="205">
        <f>'[2]10'!J32</f>
        <v>0</v>
      </c>
      <c r="J30" s="205">
        <f>'[2]10'!K32</f>
        <v>0</v>
      </c>
      <c r="K30" s="15">
        <f t="shared" si="3"/>
        <v>36.630000000000003</v>
      </c>
      <c r="L30" s="18">
        <f>frq!C30</f>
        <v>1</v>
      </c>
      <c r="M30" s="167">
        <f t="shared" si="4"/>
        <v>36.230000000000004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36.230000000000004</v>
      </c>
      <c r="R30" s="18">
        <v>0.4</v>
      </c>
    </row>
    <row r="31" spans="1:18">
      <c r="A31" s="8" t="s">
        <v>73</v>
      </c>
      <c r="B31" s="204">
        <f>'[2]10'!B33</f>
        <v>84</v>
      </c>
      <c r="C31" s="205">
        <f>'[2]10'!C33</f>
        <v>0</v>
      </c>
      <c r="D31" s="205">
        <f>'[2]10'!D33</f>
        <v>0</v>
      </c>
      <c r="E31" s="205">
        <f>'[2]10'!E33</f>
        <v>0</v>
      </c>
      <c r="F31" s="15">
        <f t="shared" si="6"/>
        <v>84</v>
      </c>
      <c r="G31" s="204">
        <f>'[2]10'!H33</f>
        <v>36.630000000000003</v>
      </c>
      <c r="H31" s="205">
        <f>'[2]10'!I33</f>
        <v>0</v>
      </c>
      <c r="I31" s="205">
        <f>'[2]10'!J33</f>
        <v>0</v>
      </c>
      <c r="J31" s="205">
        <f>'[2]10'!K33</f>
        <v>0</v>
      </c>
      <c r="K31" s="15">
        <f t="shared" si="3"/>
        <v>36.630000000000003</v>
      </c>
      <c r="L31" s="18">
        <f>frq!C31</f>
        <v>1</v>
      </c>
      <c r="M31" s="167">
        <f t="shared" si="4"/>
        <v>36.230000000000004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36.230000000000004</v>
      </c>
      <c r="R31" s="18">
        <v>0.4</v>
      </c>
    </row>
    <row r="32" spans="1:18">
      <c r="A32" s="8" t="s">
        <v>74</v>
      </c>
      <c r="B32" s="204">
        <f>'[2]10'!B34</f>
        <v>84</v>
      </c>
      <c r="C32" s="205">
        <f>'[2]10'!C34</f>
        <v>0</v>
      </c>
      <c r="D32" s="205">
        <f>'[2]10'!D34</f>
        <v>0</v>
      </c>
      <c r="E32" s="205">
        <f>'[2]10'!E34</f>
        <v>0</v>
      </c>
      <c r="F32" s="15">
        <f t="shared" si="6"/>
        <v>84</v>
      </c>
      <c r="G32" s="204">
        <f>'[2]10'!H34</f>
        <v>36.630000000000003</v>
      </c>
      <c r="H32" s="205">
        <f>'[2]10'!I34</f>
        <v>0</v>
      </c>
      <c r="I32" s="205">
        <f>'[2]10'!J34</f>
        <v>0</v>
      </c>
      <c r="J32" s="205">
        <f>'[2]10'!K34</f>
        <v>0</v>
      </c>
      <c r="K32" s="15">
        <f t="shared" si="3"/>
        <v>36.630000000000003</v>
      </c>
      <c r="L32" s="18">
        <f>frq!C32</f>
        <v>1</v>
      </c>
      <c r="M32" s="167">
        <f t="shared" si="4"/>
        <v>36.230000000000004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36.230000000000004</v>
      </c>
      <c r="R32" s="18">
        <v>0.4</v>
      </c>
    </row>
    <row r="33" spans="1:18">
      <c r="A33" s="8" t="s">
        <v>75</v>
      </c>
      <c r="B33" s="204">
        <f>'[2]10'!B35</f>
        <v>84</v>
      </c>
      <c r="C33" s="205">
        <f>'[2]10'!C35</f>
        <v>0</v>
      </c>
      <c r="D33" s="205">
        <f>'[2]10'!D35</f>
        <v>0</v>
      </c>
      <c r="E33" s="205">
        <f>'[2]10'!E35</f>
        <v>0</v>
      </c>
      <c r="F33" s="15">
        <f t="shared" si="6"/>
        <v>84</v>
      </c>
      <c r="G33" s="204">
        <f>'[2]10'!H35</f>
        <v>37</v>
      </c>
      <c r="H33" s="205">
        <f>'[2]10'!I35</f>
        <v>0</v>
      </c>
      <c r="I33" s="205">
        <f>'[2]10'!J35</f>
        <v>0</v>
      </c>
      <c r="J33" s="205">
        <f>'[2]10'!K35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'[2]10'!B36</f>
        <v>84</v>
      </c>
      <c r="C34" s="205">
        <f>'[2]10'!C36</f>
        <v>0</v>
      </c>
      <c r="D34" s="205">
        <f>'[2]10'!D36</f>
        <v>0</v>
      </c>
      <c r="E34" s="205">
        <f>'[2]10'!E36</f>
        <v>0</v>
      </c>
      <c r="F34" s="15">
        <f t="shared" si="6"/>
        <v>84</v>
      </c>
      <c r="G34" s="204">
        <f>'[2]10'!H36</f>
        <v>37</v>
      </c>
      <c r="H34" s="205">
        <f>'[2]10'!I36</f>
        <v>0</v>
      </c>
      <c r="I34" s="205">
        <f>'[2]10'!J36</f>
        <v>0</v>
      </c>
      <c r="J34" s="205">
        <f>'[2]10'!K36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'[2]10'!B37</f>
        <v>84</v>
      </c>
      <c r="C35" s="205">
        <f>'[2]10'!C37</f>
        <v>0</v>
      </c>
      <c r="D35" s="205">
        <f>'[2]10'!D37</f>
        <v>0</v>
      </c>
      <c r="E35" s="205">
        <f>'[2]10'!E37</f>
        <v>0</v>
      </c>
      <c r="F35" s="15">
        <f t="shared" si="6"/>
        <v>84</v>
      </c>
      <c r="G35" s="204">
        <f>'[2]10'!H37</f>
        <v>37</v>
      </c>
      <c r="H35" s="205">
        <f>'[2]10'!I37</f>
        <v>0</v>
      </c>
      <c r="I35" s="205">
        <f>'[2]10'!J37</f>
        <v>0</v>
      </c>
      <c r="J35" s="205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'[2]10'!B38</f>
        <v>84</v>
      </c>
      <c r="C36" s="205">
        <f>'[2]10'!C38</f>
        <v>0</v>
      </c>
      <c r="D36" s="205">
        <f>'[2]10'!D38</f>
        <v>0</v>
      </c>
      <c r="E36" s="205">
        <f>'[2]10'!E38</f>
        <v>0</v>
      </c>
      <c r="F36" s="15">
        <f t="shared" si="6"/>
        <v>84</v>
      </c>
      <c r="G36" s="204">
        <f>'[2]10'!H38</f>
        <v>37</v>
      </c>
      <c r="H36" s="205">
        <f>'[2]10'!I38</f>
        <v>0</v>
      </c>
      <c r="I36" s="205">
        <f>'[2]10'!J38</f>
        <v>0</v>
      </c>
      <c r="J36" s="205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'[2]10'!B39</f>
        <v>84</v>
      </c>
      <c r="C37" s="205">
        <f>'[2]10'!C39</f>
        <v>0</v>
      </c>
      <c r="D37" s="205">
        <f>'[2]10'!D39</f>
        <v>0</v>
      </c>
      <c r="E37" s="205">
        <f>'[2]10'!E39</f>
        <v>0</v>
      </c>
      <c r="F37" s="15">
        <f t="shared" si="6"/>
        <v>84</v>
      </c>
      <c r="G37" s="204">
        <f>'[2]10'!H39</f>
        <v>37</v>
      </c>
      <c r="H37" s="205">
        <f>'[2]10'!I39</f>
        <v>0</v>
      </c>
      <c r="I37" s="205">
        <f>'[2]10'!J39</f>
        <v>0</v>
      </c>
      <c r="J37" s="205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'[2]10'!B40</f>
        <v>84</v>
      </c>
      <c r="C38" s="205">
        <f>'[2]10'!C40</f>
        <v>0</v>
      </c>
      <c r="D38" s="205">
        <f>'[2]10'!D40</f>
        <v>0</v>
      </c>
      <c r="E38" s="205">
        <f>'[2]10'!E40</f>
        <v>0</v>
      </c>
      <c r="F38" s="15">
        <f t="shared" si="6"/>
        <v>84</v>
      </c>
      <c r="G38" s="204">
        <f>'[2]10'!H40</f>
        <v>37</v>
      </c>
      <c r="H38" s="205">
        <f>'[2]10'!I40</f>
        <v>0</v>
      </c>
      <c r="I38" s="205">
        <f>'[2]10'!J40</f>
        <v>0</v>
      </c>
      <c r="J38" s="205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'[2]10'!B41</f>
        <v>84</v>
      </c>
      <c r="C39" s="205">
        <f>'[2]10'!C41</f>
        <v>0</v>
      </c>
      <c r="D39" s="205">
        <f>'[2]10'!D41</f>
        <v>0</v>
      </c>
      <c r="E39" s="205">
        <f>'[2]10'!E41</f>
        <v>0</v>
      </c>
      <c r="F39" s="15">
        <f t="shared" si="6"/>
        <v>84</v>
      </c>
      <c r="G39" s="204">
        <f>'[2]10'!H41</f>
        <v>36.630000000000003</v>
      </c>
      <c r="H39" s="205">
        <f>'[2]10'!I41</f>
        <v>0</v>
      </c>
      <c r="I39" s="205">
        <f>'[2]10'!J41</f>
        <v>0</v>
      </c>
      <c r="J39" s="205">
        <f>'[2]10'!K41</f>
        <v>0</v>
      </c>
      <c r="K39" s="15">
        <f t="shared" si="3"/>
        <v>36.630000000000003</v>
      </c>
      <c r="L39" s="18">
        <f>frq!C39</f>
        <v>1</v>
      </c>
      <c r="M39" s="167">
        <f t="shared" si="4"/>
        <v>35.93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35.93</v>
      </c>
      <c r="R39" s="18">
        <v>0.7</v>
      </c>
    </row>
    <row r="40" spans="1:18">
      <c r="A40" s="8" t="s">
        <v>82</v>
      </c>
      <c r="B40" s="204">
        <f>'[2]10'!B42</f>
        <v>84</v>
      </c>
      <c r="C40" s="205">
        <f>'[2]10'!C42</f>
        <v>0</v>
      </c>
      <c r="D40" s="205">
        <f>'[2]10'!D42</f>
        <v>0</v>
      </c>
      <c r="E40" s="205">
        <f>'[2]10'!E42</f>
        <v>0</v>
      </c>
      <c r="F40" s="15">
        <f t="shared" si="6"/>
        <v>84</v>
      </c>
      <c r="G40" s="204">
        <f>'[2]10'!H42</f>
        <v>36.630000000000003</v>
      </c>
      <c r="H40" s="205">
        <f>'[2]10'!I42</f>
        <v>0</v>
      </c>
      <c r="I40" s="205">
        <f>'[2]10'!J42</f>
        <v>0</v>
      </c>
      <c r="J40" s="205">
        <f>'[2]10'!K42</f>
        <v>0</v>
      </c>
      <c r="K40" s="15">
        <f t="shared" si="3"/>
        <v>36.630000000000003</v>
      </c>
      <c r="L40" s="18">
        <f>frq!C40</f>
        <v>1</v>
      </c>
      <c r="M40" s="167">
        <f t="shared" si="4"/>
        <v>35.93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35.93</v>
      </c>
      <c r="R40" s="18">
        <v>0.7</v>
      </c>
    </row>
    <row r="41" spans="1:18">
      <c r="A41" s="8" t="s">
        <v>83</v>
      </c>
      <c r="B41" s="204">
        <f>'[2]10'!B43</f>
        <v>84</v>
      </c>
      <c r="C41" s="205">
        <f>'[2]10'!C43</f>
        <v>0</v>
      </c>
      <c r="D41" s="205">
        <f>'[2]10'!D43</f>
        <v>0</v>
      </c>
      <c r="E41" s="205">
        <f>'[2]10'!E43</f>
        <v>0</v>
      </c>
      <c r="F41" s="15">
        <f t="shared" si="6"/>
        <v>84</v>
      </c>
      <c r="G41" s="204">
        <f>'[2]10'!H43</f>
        <v>36.630000000000003</v>
      </c>
      <c r="H41" s="205">
        <f>'[2]10'!I43</f>
        <v>0</v>
      </c>
      <c r="I41" s="205">
        <f>'[2]10'!J43</f>
        <v>0</v>
      </c>
      <c r="J41" s="205">
        <f>'[2]10'!K43</f>
        <v>0</v>
      </c>
      <c r="K41" s="15">
        <f t="shared" si="3"/>
        <v>36.630000000000003</v>
      </c>
      <c r="L41" s="18">
        <f>frq!C41</f>
        <v>1</v>
      </c>
      <c r="M41" s="167">
        <f t="shared" si="4"/>
        <v>35.93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35.93</v>
      </c>
      <c r="R41" s="18">
        <v>0.7</v>
      </c>
    </row>
    <row r="42" spans="1:18">
      <c r="A42" s="8" t="s">
        <v>84</v>
      </c>
      <c r="B42" s="204">
        <f>'[2]10'!B44</f>
        <v>84</v>
      </c>
      <c r="C42" s="205">
        <f>'[2]10'!C44</f>
        <v>0</v>
      </c>
      <c r="D42" s="205">
        <f>'[2]10'!D44</f>
        <v>0</v>
      </c>
      <c r="E42" s="205">
        <f>'[2]10'!E44</f>
        <v>0</v>
      </c>
      <c r="F42" s="15">
        <f t="shared" si="6"/>
        <v>84</v>
      </c>
      <c r="G42" s="204">
        <f>'[2]10'!H44</f>
        <v>36.630000000000003</v>
      </c>
      <c r="H42" s="205">
        <f>'[2]10'!I44</f>
        <v>0</v>
      </c>
      <c r="I42" s="205">
        <f>'[2]10'!J44</f>
        <v>0</v>
      </c>
      <c r="J42" s="205">
        <f>'[2]10'!K44</f>
        <v>0</v>
      </c>
      <c r="K42" s="15">
        <f t="shared" si="3"/>
        <v>36.630000000000003</v>
      </c>
      <c r="L42" s="18">
        <f>frq!C42</f>
        <v>1</v>
      </c>
      <c r="M42" s="167">
        <f t="shared" si="4"/>
        <v>35.93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35.93</v>
      </c>
      <c r="R42" s="18">
        <v>0.7</v>
      </c>
    </row>
    <row r="43" spans="1:18">
      <c r="A43" s="8" t="s">
        <v>85</v>
      </c>
      <c r="B43" s="204">
        <f>'[2]10'!B45</f>
        <v>84</v>
      </c>
      <c r="C43" s="205">
        <f>'[2]10'!C45</f>
        <v>0</v>
      </c>
      <c r="D43" s="205">
        <f>'[2]10'!D45</f>
        <v>0</v>
      </c>
      <c r="E43" s="205">
        <f>'[2]10'!E45</f>
        <v>0</v>
      </c>
      <c r="F43" s="15">
        <f t="shared" si="6"/>
        <v>84</v>
      </c>
      <c r="G43" s="204">
        <f>'[2]10'!H45</f>
        <v>36.630000000000003</v>
      </c>
      <c r="H43" s="205">
        <f>'[2]10'!I45</f>
        <v>0</v>
      </c>
      <c r="I43" s="205">
        <f>'[2]10'!J45</f>
        <v>0</v>
      </c>
      <c r="J43" s="205">
        <f>'[2]10'!K45</f>
        <v>0</v>
      </c>
      <c r="K43" s="15">
        <f t="shared" si="3"/>
        <v>36.630000000000003</v>
      </c>
      <c r="L43" s="18">
        <f>frq!C43</f>
        <v>1</v>
      </c>
      <c r="M43" s="167">
        <f t="shared" si="4"/>
        <v>35.93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35.93</v>
      </c>
      <c r="R43" s="18">
        <v>0.7</v>
      </c>
    </row>
    <row r="44" spans="1:18">
      <c r="A44" s="8" t="s">
        <v>86</v>
      </c>
      <c r="B44" s="204">
        <f>'[2]10'!B46</f>
        <v>84</v>
      </c>
      <c r="C44" s="205">
        <f>'[2]10'!C46</f>
        <v>0</v>
      </c>
      <c r="D44" s="205">
        <f>'[2]10'!D46</f>
        <v>0</v>
      </c>
      <c r="E44" s="205">
        <f>'[2]10'!E46</f>
        <v>0</v>
      </c>
      <c r="F44" s="15">
        <f t="shared" si="6"/>
        <v>84</v>
      </c>
      <c r="G44" s="204">
        <f>'[2]10'!H46</f>
        <v>36.630000000000003</v>
      </c>
      <c r="H44" s="205">
        <f>'[2]10'!I46</f>
        <v>0</v>
      </c>
      <c r="I44" s="205">
        <f>'[2]10'!J46</f>
        <v>0</v>
      </c>
      <c r="J44" s="205">
        <f>'[2]10'!K46</f>
        <v>0</v>
      </c>
      <c r="K44" s="15">
        <f t="shared" si="3"/>
        <v>36.630000000000003</v>
      </c>
      <c r="L44" s="18">
        <f>frq!C44</f>
        <v>1</v>
      </c>
      <c r="M44" s="167">
        <f t="shared" si="4"/>
        <v>35.93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35.93</v>
      </c>
      <c r="R44" s="18">
        <v>0.7</v>
      </c>
    </row>
    <row r="45" spans="1:18">
      <c r="A45" s="8" t="s">
        <v>87</v>
      </c>
      <c r="B45" s="204">
        <f>'[2]10'!B47</f>
        <v>84</v>
      </c>
      <c r="C45" s="205">
        <f>'[2]10'!C47</f>
        <v>0</v>
      </c>
      <c r="D45" s="205">
        <f>'[2]10'!D47</f>
        <v>0</v>
      </c>
      <c r="E45" s="205">
        <f>'[2]10'!E47</f>
        <v>0</v>
      </c>
      <c r="F45" s="15">
        <f t="shared" si="6"/>
        <v>84</v>
      </c>
      <c r="G45" s="204">
        <f>'[2]10'!H47</f>
        <v>36.630000000000003</v>
      </c>
      <c r="H45" s="205">
        <f>'[2]10'!I47</f>
        <v>0</v>
      </c>
      <c r="I45" s="205">
        <f>'[2]10'!J47</f>
        <v>0</v>
      </c>
      <c r="J45" s="205">
        <f>'[2]10'!K47</f>
        <v>0</v>
      </c>
      <c r="K45" s="15">
        <f t="shared" si="3"/>
        <v>36.630000000000003</v>
      </c>
      <c r="L45" s="18">
        <f>frq!C45</f>
        <v>1</v>
      </c>
      <c r="M45" s="167">
        <f t="shared" si="4"/>
        <v>35.93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35.93</v>
      </c>
      <c r="R45" s="18">
        <v>0.7</v>
      </c>
    </row>
    <row r="46" spans="1:18">
      <c r="A46" s="8" t="s">
        <v>88</v>
      </c>
      <c r="B46" s="204">
        <f>'[2]10'!B48</f>
        <v>84</v>
      </c>
      <c r="C46" s="205">
        <f>'[2]10'!C48</f>
        <v>0</v>
      </c>
      <c r="D46" s="205">
        <f>'[2]10'!D48</f>
        <v>0</v>
      </c>
      <c r="E46" s="205">
        <f>'[2]10'!E48</f>
        <v>0</v>
      </c>
      <c r="F46" s="15">
        <f t="shared" si="6"/>
        <v>84</v>
      </c>
      <c r="G46" s="204">
        <f>'[2]10'!H48</f>
        <v>36.630000000000003</v>
      </c>
      <c r="H46" s="205">
        <f>'[2]10'!I48</f>
        <v>0</v>
      </c>
      <c r="I46" s="205">
        <f>'[2]10'!J48</f>
        <v>0</v>
      </c>
      <c r="J46" s="205">
        <f>'[2]10'!K48</f>
        <v>0</v>
      </c>
      <c r="K46" s="15">
        <f t="shared" si="3"/>
        <v>36.630000000000003</v>
      </c>
      <c r="L46" s="18">
        <f>frq!C46</f>
        <v>1</v>
      </c>
      <c r="M46" s="167">
        <f t="shared" si="4"/>
        <v>35.93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35.93</v>
      </c>
      <c r="R46" s="18">
        <v>0.7</v>
      </c>
    </row>
    <row r="47" spans="1:18">
      <c r="A47" s="8" t="s">
        <v>89</v>
      </c>
      <c r="B47" s="204">
        <f>'[2]10'!B49</f>
        <v>84</v>
      </c>
      <c r="C47" s="205">
        <f>'[2]10'!C49</f>
        <v>0</v>
      </c>
      <c r="D47" s="205">
        <f>'[2]10'!D49</f>
        <v>0</v>
      </c>
      <c r="E47" s="205">
        <f>'[2]10'!E49</f>
        <v>0</v>
      </c>
      <c r="F47" s="15">
        <f t="shared" si="6"/>
        <v>84</v>
      </c>
      <c r="G47" s="204">
        <f>'[2]10'!H49</f>
        <v>36.630000000000003</v>
      </c>
      <c r="H47" s="205">
        <f>'[2]10'!I49</f>
        <v>0</v>
      </c>
      <c r="I47" s="205">
        <f>'[2]10'!J49</f>
        <v>0</v>
      </c>
      <c r="J47" s="205">
        <f>'[2]10'!K49</f>
        <v>0</v>
      </c>
      <c r="K47" s="15">
        <f t="shared" si="3"/>
        <v>36.630000000000003</v>
      </c>
      <c r="L47" s="18">
        <f>frq!C47</f>
        <v>1</v>
      </c>
      <c r="M47" s="167">
        <f t="shared" si="4"/>
        <v>35.93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35.93</v>
      </c>
      <c r="R47" s="18">
        <v>0.7</v>
      </c>
    </row>
    <row r="48" spans="1:18">
      <c r="A48" s="8" t="s">
        <v>90</v>
      </c>
      <c r="B48" s="204">
        <f>'[2]10'!B50</f>
        <v>84</v>
      </c>
      <c r="C48" s="205">
        <f>'[2]10'!C50</f>
        <v>0</v>
      </c>
      <c r="D48" s="205">
        <f>'[2]10'!D50</f>
        <v>0</v>
      </c>
      <c r="E48" s="205">
        <f>'[2]10'!E50</f>
        <v>0</v>
      </c>
      <c r="F48" s="15">
        <f t="shared" si="6"/>
        <v>84</v>
      </c>
      <c r="G48" s="204">
        <f>'[2]10'!H50</f>
        <v>36.630000000000003</v>
      </c>
      <c r="H48" s="205">
        <f>'[2]10'!I50</f>
        <v>0</v>
      </c>
      <c r="I48" s="205">
        <f>'[2]10'!J50</f>
        <v>0</v>
      </c>
      <c r="J48" s="205">
        <f>'[2]10'!K50</f>
        <v>0</v>
      </c>
      <c r="K48" s="15">
        <f t="shared" si="3"/>
        <v>36.630000000000003</v>
      </c>
      <c r="L48" s="18">
        <f>frq!C48</f>
        <v>1</v>
      </c>
      <c r="M48" s="167">
        <f t="shared" si="4"/>
        <v>35.93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35.93</v>
      </c>
      <c r="R48" s="18">
        <v>0.7</v>
      </c>
    </row>
    <row r="49" spans="1:18">
      <c r="A49" s="8" t="s">
        <v>91</v>
      </c>
      <c r="B49" s="204">
        <f>'[2]10'!B51</f>
        <v>84</v>
      </c>
      <c r="C49" s="205">
        <f>'[2]10'!C51</f>
        <v>0</v>
      </c>
      <c r="D49" s="205">
        <f>'[2]10'!D51</f>
        <v>0</v>
      </c>
      <c r="E49" s="205">
        <f>'[2]10'!E51</f>
        <v>0</v>
      </c>
      <c r="F49" s="15">
        <f t="shared" si="6"/>
        <v>84</v>
      </c>
      <c r="G49" s="204">
        <f>'[2]10'!H51</f>
        <v>36.630000000000003</v>
      </c>
      <c r="H49" s="205">
        <f>'[2]10'!I51</f>
        <v>0</v>
      </c>
      <c r="I49" s="205">
        <f>'[2]10'!J51</f>
        <v>0</v>
      </c>
      <c r="J49" s="205">
        <f>'[2]10'!K51</f>
        <v>0</v>
      </c>
      <c r="K49" s="15">
        <f t="shared" si="3"/>
        <v>36.630000000000003</v>
      </c>
      <c r="L49" s="18">
        <f>frq!C49</f>
        <v>1</v>
      </c>
      <c r="M49" s="167">
        <f t="shared" si="4"/>
        <v>35.93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35.93</v>
      </c>
      <c r="R49" s="18">
        <v>0.7</v>
      </c>
    </row>
    <row r="50" spans="1:18">
      <c r="A50" s="8" t="s">
        <v>92</v>
      </c>
      <c r="B50" s="204">
        <f>'[2]10'!B52</f>
        <v>84</v>
      </c>
      <c r="C50" s="205">
        <f>'[2]10'!C52</f>
        <v>0</v>
      </c>
      <c r="D50" s="205">
        <f>'[2]10'!D52</f>
        <v>0</v>
      </c>
      <c r="E50" s="205">
        <f>'[2]10'!E52</f>
        <v>0</v>
      </c>
      <c r="F50" s="15">
        <f t="shared" si="6"/>
        <v>84</v>
      </c>
      <c r="G50" s="204">
        <f>'[2]10'!H52</f>
        <v>36.630000000000003</v>
      </c>
      <c r="H50" s="205">
        <f>'[2]10'!I52</f>
        <v>0</v>
      </c>
      <c r="I50" s="205">
        <f>'[2]10'!J52</f>
        <v>0</v>
      </c>
      <c r="J50" s="205">
        <f>'[2]10'!K52</f>
        <v>0</v>
      </c>
      <c r="K50" s="15">
        <f t="shared" si="3"/>
        <v>36.630000000000003</v>
      </c>
      <c r="L50" s="18">
        <f>frq!C50</f>
        <v>1</v>
      </c>
      <c r="M50" s="167">
        <f t="shared" si="4"/>
        <v>35.93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35.93</v>
      </c>
      <c r="R50" s="18">
        <v>0.7</v>
      </c>
    </row>
    <row r="51" spans="1:18">
      <c r="A51" s="8" t="s">
        <v>93</v>
      </c>
      <c r="B51" s="204">
        <f>'[2]10'!B53</f>
        <v>84</v>
      </c>
      <c r="C51" s="205">
        <f>'[2]10'!C53</f>
        <v>0</v>
      </c>
      <c r="D51" s="205">
        <f>'[2]10'!D53</f>
        <v>0</v>
      </c>
      <c r="E51" s="205">
        <f>'[2]10'!E53</f>
        <v>0</v>
      </c>
      <c r="F51" s="15">
        <f t="shared" si="6"/>
        <v>84</v>
      </c>
      <c r="G51" s="204">
        <f>'[2]10'!H53</f>
        <v>36.630000000000003</v>
      </c>
      <c r="H51" s="205">
        <f>'[2]10'!I53</f>
        <v>0</v>
      </c>
      <c r="I51" s="205">
        <f>'[2]10'!J53</f>
        <v>0</v>
      </c>
      <c r="J51" s="205">
        <f>'[2]10'!K53</f>
        <v>0</v>
      </c>
      <c r="K51" s="15">
        <f t="shared" si="3"/>
        <v>36.630000000000003</v>
      </c>
      <c r="L51" s="18">
        <f>frq!C51</f>
        <v>1</v>
      </c>
      <c r="M51" s="167">
        <f t="shared" si="4"/>
        <v>35.93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35.93</v>
      </c>
      <c r="R51" s="18">
        <v>0.7</v>
      </c>
    </row>
    <row r="52" spans="1:18">
      <c r="A52" s="8" t="s">
        <v>94</v>
      </c>
      <c r="B52" s="204">
        <f>'[2]10'!B54</f>
        <v>84</v>
      </c>
      <c r="C52" s="205">
        <f>'[2]10'!C54</f>
        <v>0</v>
      </c>
      <c r="D52" s="205">
        <f>'[2]10'!D54</f>
        <v>0</v>
      </c>
      <c r="E52" s="205">
        <f>'[2]10'!E54</f>
        <v>0</v>
      </c>
      <c r="F52" s="15">
        <f t="shared" si="6"/>
        <v>84</v>
      </c>
      <c r="G52" s="204">
        <f>'[2]10'!H54</f>
        <v>36.630000000000003</v>
      </c>
      <c r="H52" s="205">
        <f>'[2]10'!I54</f>
        <v>0</v>
      </c>
      <c r="I52" s="205">
        <f>'[2]10'!J54</f>
        <v>0</v>
      </c>
      <c r="J52" s="205">
        <f>'[2]10'!K54</f>
        <v>0</v>
      </c>
      <c r="K52" s="15">
        <f t="shared" si="3"/>
        <v>36.630000000000003</v>
      </c>
      <c r="L52" s="18">
        <f>frq!C52</f>
        <v>1</v>
      </c>
      <c r="M52" s="167">
        <f t="shared" si="4"/>
        <v>35.93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35.93</v>
      </c>
      <c r="R52" s="18">
        <v>0.7</v>
      </c>
    </row>
    <row r="53" spans="1:18">
      <c r="A53" s="8" t="s">
        <v>95</v>
      </c>
      <c r="B53" s="204">
        <f>'[2]10'!B55</f>
        <v>84</v>
      </c>
      <c r="C53" s="205">
        <f>'[2]10'!C55</f>
        <v>0</v>
      </c>
      <c r="D53" s="205">
        <f>'[2]10'!D55</f>
        <v>0</v>
      </c>
      <c r="E53" s="205">
        <f>'[2]10'!E55</f>
        <v>0</v>
      </c>
      <c r="F53" s="15">
        <f t="shared" si="6"/>
        <v>84</v>
      </c>
      <c r="G53" s="204">
        <f>'[2]10'!H55</f>
        <v>36.630000000000003</v>
      </c>
      <c r="H53" s="205">
        <f>'[2]10'!I55</f>
        <v>0</v>
      </c>
      <c r="I53" s="205">
        <f>'[2]10'!J55</f>
        <v>0</v>
      </c>
      <c r="J53" s="205">
        <f>'[2]10'!K55</f>
        <v>0</v>
      </c>
      <c r="K53" s="15">
        <f t="shared" si="3"/>
        <v>36.630000000000003</v>
      </c>
      <c r="L53" s="18">
        <f>frq!C53</f>
        <v>1</v>
      </c>
      <c r="M53" s="167">
        <f t="shared" si="4"/>
        <v>35.93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35.93</v>
      </c>
      <c r="R53" s="18">
        <v>0.7</v>
      </c>
    </row>
    <row r="54" spans="1:18">
      <c r="A54" s="8" t="s">
        <v>96</v>
      </c>
      <c r="B54" s="204">
        <f>'[2]10'!B56</f>
        <v>84</v>
      </c>
      <c r="C54" s="205">
        <f>'[2]10'!C56</f>
        <v>0</v>
      </c>
      <c r="D54" s="205">
        <f>'[2]10'!D56</f>
        <v>0</v>
      </c>
      <c r="E54" s="205">
        <f>'[2]10'!E56</f>
        <v>0</v>
      </c>
      <c r="F54" s="15">
        <f t="shared" si="6"/>
        <v>84</v>
      </c>
      <c r="G54" s="204">
        <f>'[2]10'!H56</f>
        <v>36.630000000000003</v>
      </c>
      <c r="H54" s="205">
        <f>'[2]10'!I56</f>
        <v>0</v>
      </c>
      <c r="I54" s="205">
        <f>'[2]10'!J56</f>
        <v>0</v>
      </c>
      <c r="J54" s="205">
        <f>'[2]10'!K56</f>
        <v>0</v>
      </c>
      <c r="K54" s="15">
        <f t="shared" si="3"/>
        <v>36.630000000000003</v>
      </c>
      <c r="L54" s="18">
        <f>frq!C54</f>
        <v>1</v>
      </c>
      <c r="M54" s="167">
        <f t="shared" si="4"/>
        <v>35.93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35.93</v>
      </c>
      <c r="R54" s="18">
        <v>0.7</v>
      </c>
    </row>
    <row r="55" spans="1:18">
      <c r="A55" s="8" t="s">
        <v>97</v>
      </c>
      <c r="B55" s="204">
        <f>'[2]10'!B57</f>
        <v>84</v>
      </c>
      <c r="C55" s="205">
        <f>'[2]10'!C57</f>
        <v>0</v>
      </c>
      <c r="D55" s="205">
        <f>'[2]10'!D57</f>
        <v>0</v>
      </c>
      <c r="E55" s="205">
        <f>'[2]10'!E57</f>
        <v>0</v>
      </c>
      <c r="F55" s="15">
        <f t="shared" si="6"/>
        <v>84</v>
      </c>
      <c r="G55" s="204">
        <f>'[2]10'!H57</f>
        <v>36.630000000000003</v>
      </c>
      <c r="H55" s="205">
        <f>'[2]10'!I57</f>
        <v>0</v>
      </c>
      <c r="I55" s="205">
        <f>'[2]10'!J57</f>
        <v>0</v>
      </c>
      <c r="J55" s="205">
        <f>'[2]10'!K57</f>
        <v>0</v>
      </c>
      <c r="K55" s="15">
        <f t="shared" si="3"/>
        <v>36.630000000000003</v>
      </c>
      <c r="L55" s="18">
        <f>frq!C55</f>
        <v>1</v>
      </c>
      <c r="M55" s="167">
        <f t="shared" si="4"/>
        <v>35.93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35.93</v>
      </c>
      <c r="R55" s="18">
        <v>0.7</v>
      </c>
    </row>
    <row r="56" spans="1:18">
      <c r="A56" s="8" t="s">
        <v>98</v>
      </c>
      <c r="B56" s="204">
        <f>'[2]10'!B58</f>
        <v>84</v>
      </c>
      <c r="C56" s="205">
        <f>'[2]10'!C58</f>
        <v>0</v>
      </c>
      <c r="D56" s="205">
        <f>'[2]10'!D58</f>
        <v>0</v>
      </c>
      <c r="E56" s="205">
        <f>'[2]10'!E58</f>
        <v>0</v>
      </c>
      <c r="F56" s="15">
        <f t="shared" si="6"/>
        <v>84</v>
      </c>
      <c r="G56" s="204">
        <f>'[2]10'!H58</f>
        <v>36.630000000000003</v>
      </c>
      <c r="H56" s="205">
        <f>'[2]10'!I58</f>
        <v>0</v>
      </c>
      <c r="I56" s="205">
        <f>'[2]10'!J58</f>
        <v>0</v>
      </c>
      <c r="J56" s="205">
        <f>'[2]10'!K58</f>
        <v>0</v>
      </c>
      <c r="K56" s="15">
        <f t="shared" si="3"/>
        <v>36.630000000000003</v>
      </c>
      <c r="L56" s="18">
        <f>frq!C56</f>
        <v>1</v>
      </c>
      <c r="M56" s="167">
        <f t="shared" si="4"/>
        <v>35.93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35.93</v>
      </c>
      <c r="R56" s="18">
        <v>0.7</v>
      </c>
    </row>
    <row r="57" spans="1:18">
      <c r="A57" s="8" t="s">
        <v>99</v>
      </c>
      <c r="B57" s="204">
        <f>'[2]10'!B59</f>
        <v>84</v>
      </c>
      <c r="C57" s="205">
        <f>'[2]10'!C59</f>
        <v>0</v>
      </c>
      <c r="D57" s="205">
        <f>'[2]10'!D59</f>
        <v>0</v>
      </c>
      <c r="E57" s="205">
        <f>'[2]10'!E59</f>
        <v>0</v>
      </c>
      <c r="F57" s="15">
        <f t="shared" si="6"/>
        <v>84</v>
      </c>
      <c r="G57" s="204">
        <f>'[2]10'!H59</f>
        <v>36.630000000000003</v>
      </c>
      <c r="H57" s="205">
        <f>'[2]10'!I59</f>
        <v>0</v>
      </c>
      <c r="I57" s="205">
        <f>'[2]10'!J59</f>
        <v>0</v>
      </c>
      <c r="J57" s="205">
        <f>'[2]10'!K59</f>
        <v>0</v>
      </c>
      <c r="K57" s="15">
        <f t="shared" si="3"/>
        <v>36.630000000000003</v>
      </c>
      <c r="L57" s="18">
        <f>frq!C57</f>
        <v>1</v>
      </c>
      <c r="M57" s="167">
        <f t="shared" si="4"/>
        <v>35.93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35.93</v>
      </c>
      <c r="R57" s="18">
        <v>0.7</v>
      </c>
    </row>
    <row r="58" spans="1:18">
      <c r="A58" s="8" t="s">
        <v>100</v>
      </c>
      <c r="B58" s="204">
        <f>'[2]10'!B60</f>
        <v>84</v>
      </c>
      <c r="C58" s="205">
        <f>'[2]10'!C60</f>
        <v>0</v>
      </c>
      <c r="D58" s="205">
        <f>'[2]10'!D60</f>
        <v>0</v>
      </c>
      <c r="E58" s="205">
        <f>'[2]10'!E60</f>
        <v>0</v>
      </c>
      <c r="F58" s="15">
        <f t="shared" si="6"/>
        <v>84</v>
      </c>
      <c r="G58" s="204">
        <f>'[2]10'!H60</f>
        <v>36.630000000000003</v>
      </c>
      <c r="H58" s="205">
        <f>'[2]10'!I60</f>
        <v>0</v>
      </c>
      <c r="I58" s="205">
        <f>'[2]10'!J60</f>
        <v>0</v>
      </c>
      <c r="J58" s="205">
        <f>'[2]10'!K60</f>
        <v>0</v>
      </c>
      <c r="K58" s="15">
        <f t="shared" si="3"/>
        <v>36.630000000000003</v>
      </c>
      <c r="L58" s="18">
        <f>frq!C58</f>
        <v>1</v>
      </c>
      <c r="M58" s="167">
        <f t="shared" si="4"/>
        <v>35.93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35.93</v>
      </c>
      <c r="R58" s="18">
        <v>0.7</v>
      </c>
    </row>
    <row r="59" spans="1:18">
      <c r="A59" s="8" t="s">
        <v>101</v>
      </c>
      <c r="B59" s="204">
        <f>'[2]10'!B61</f>
        <v>84</v>
      </c>
      <c r="C59" s="205">
        <f>'[2]10'!C61</f>
        <v>0</v>
      </c>
      <c r="D59" s="205">
        <f>'[2]10'!D61</f>
        <v>0</v>
      </c>
      <c r="E59" s="205">
        <f>'[2]10'!E61</f>
        <v>0</v>
      </c>
      <c r="F59" s="15">
        <f t="shared" si="6"/>
        <v>84</v>
      </c>
      <c r="G59" s="204">
        <f>'[2]10'!H61</f>
        <v>36.630000000000003</v>
      </c>
      <c r="H59" s="205">
        <f>'[2]10'!I61</f>
        <v>0</v>
      </c>
      <c r="I59" s="205">
        <f>'[2]10'!J61</f>
        <v>0</v>
      </c>
      <c r="J59" s="205">
        <f>'[2]10'!K61</f>
        <v>0</v>
      </c>
      <c r="K59" s="15">
        <f t="shared" si="3"/>
        <v>36.630000000000003</v>
      </c>
      <c r="L59" s="18">
        <f>frq!C59</f>
        <v>1</v>
      </c>
      <c r="M59" s="167">
        <f t="shared" si="4"/>
        <v>35.93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35.93</v>
      </c>
      <c r="R59" s="18">
        <v>0.7</v>
      </c>
    </row>
    <row r="60" spans="1:18">
      <c r="A60" s="8" t="s">
        <v>102</v>
      </c>
      <c r="B60" s="204">
        <f>'[2]10'!B62</f>
        <v>84</v>
      </c>
      <c r="C60" s="205">
        <f>'[2]10'!C62</f>
        <v>0</v>
      </c>
      <c r="D60" s="205">
        <f>'[2]10'!D62</f>
        <v>0</v>
      </c>
      <c r="E60" s="205">
        <f>'[2]10'!E62</f>
        <v>0</v>
      </c>
      <c r="F60" s="15">
        <f t="shared" si="6"/>
        <v>84</v>
      </c>
      <c r="G60" s="204">
        <f>'[2]10'!H62</f>
        <v>36.630000000000003</v>
      </c>
      <c r="H60" s="205">
        <f>'[2]10'!I62</f>
        <v>0</v>
      </c>
      <c r="I60" s="205">
        <f>'[2]10'!J62</f>
        <v>0</v>
      </c>
      <c r="J60" s="205">
        <f>'[2]10'!K62</f>
        <v>0</v>
      </c>
      <c r="K60" s="15">
        <f t="shared" si="3"/>
        <v>36.630000000000003</v>
      </c>
      <c r="L60" s="18">
        <f>frq!C60</f>
        <v>1</v>
      </c>
      <c r="M60" s="167">
        <f t="shared" si="4"/>
        <v>35.93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35.93</v>
      </c>
      <c r="R60" s="18">
        <v>0.7</v>
      </c>
    </row>
    <row r="61" spans="1:18">
      <c r="A61" s="8" t="s">
        <v>103</v>
      </c>
      <c r="B61" s="204">
        <f>'[2]10'!B63</f>
        <v>84</v>
      </c>
      <c r="C61" s="205">
        <f>'[2]10'!C63</f>
        <v>0</v>
      </c>
      <c r="D61" s="205">
        <f>'[2]10'!D63</f>
        <v>0</v>
      </c>
      <c r="E61" s="205">
        <f>'[2]10'!E63</f>
        <v>0</v>
      </c>
      <c r="F61" s="15">
        <f t="shared" si="6"/>
        <v>84</v>
      </c>
      <c r="G61" s="204">
        <f>'[2]10'!H63</f>
        <v>36.22</v>
      </c>
      <c r="H61" s="205">
        <f>'[2]10'!I63</f>
        <v>0</v>
      </c>
      <c r="I61" s="205">
        <f>'[2]10'!J63</f>
        <v>0</v>
      </c>
      <c r="J61" s="205">
        <f>'[2]10'!K63</f>
        <v>0</v>
      </c>
      <c r="K61" s="15">
        <f t="shared" si="3"/>
        <v>36.22</v>
      </c>
      <c r="L61" s="18">
        <f>frq!C61</f>
        <v>1</v>
      </c>
      <c r="M61" s="167">
        <f t="shared" si="4"/>
        <v>35.519999999999996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35.519999999999996</v>
      </c>
      <c r="R61" s="18">
        <v>0.7</v>
      </c>
    </row>
    <row r="62" spans="1:18">
      <c r="A62" s="8" t="s">
        <v>104</v>
      </c>
      <c r="B62" s="204">
        <f>'[2]10'!B64</f>
        <v>84</v>
      </c>
      <c r="C62" s="205">
        <f>'[2]10'!C64</f>
        <v>0</v>
      </c>
      <c r="D62" s="205">
        <f>'[2]10'!D64</f>
        <v>0</v>
      </c>
      <c r="E62" s="205">
        <f>'[2]10'!E64</f>
        <v>0</v>
      </c>
      <c r="F62" s="15">
        <f t="shared" si="6"/>
        <v>84</v>
      </c>
      <c r="G62" s="204">
        <f>'[2]10'!H64</f>
        <v>36.22</v>
      </c>
      <c r="H62" s="205">
        <f>'[2]10'!I64</f>
        <v>0</v>
      </c>
      <c r="I62" s="205">
        <f>'[2]10'!J64</f>
        <v>0</v>
      </c>
      <c r="J62" s="205">
        <f>'[2]10'!K64</f>
        <v>0</v>
      </c>
      <c r="K62" s="15">
        <f t="shared" si="3"/>
        <v>36.22</v>
      </c>
      <c r="L62" s="18">
        <f>frq!C62</f>
        <v>1</v>
      </c>
      <c r="M62" s="167">
        <f t="shared" si="4"/>
        <v>35.519999999999996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35.519999999999996</v>
      </c>
      <c r="R62" s="18">
        <v>0.7</v>
      </c>
    </row>
    <row r="63" spans="1:18">
      <c r="A63" s="8" t="s">
        <v>105</v>
      </c>
      <c r="B63" s="204">
        <f>'[2]10'!B65</f>
        <v>84</v>
      </c>
      <c r="C63" s="205">
        <f>'[2]10'!C65</f>
        <v>0</v>
      </c>
      <c r="D63" s="205">
        <f>'[2]10'!D65</f>
        <v>0</v>
      </c>
      <c r="E63" s="205">
        <f>'[2]10'!E65</f>
        <v>0</v>
      </c>
      <c r="F63" s="15">
        <f t="shared" si="6"/>
        <v>84</v>
      </c>
      <c r="G63" s="204">
        <f>'[2]10'!H65</f>
        <v>36</v>
      </c>
      <c r="H63" s="205">
        <f>'[2]10'!I65</f>
        <v>0</v>
      </c>
      <c r="I63" s="205">
        <f>'[2]10'!J65</f>
        <v>0</v>
      </c>
      <c r="J63" s="205">
        <f>'[2]10'!K65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'[2]10'!B66</f>
        <v>84</v>
      </c>
      <c r="C64" s="205">
        <f>'[2]10'!C66</f>
        <v>0</v>
      </c>
      <c r="D64" s="205">
        <f>'[2]10'!D66</f>
        <v>0</v>
      </c>
      <c r="E64" s="205">
        <f>'[2]10'!E66</f>
        <v>0</v>
      </c>
      <c r="F64" s="15">
        <f t="shared" si="6"/>
        <v>84</v>
      </c>
      <c r="G64" s="204">
        <f>'[2]10'!H66</f>
        <v>36</v>
      </c>
      <c r="H64" s="205">
        <f>'[2]10'!I66</f>
        <v>0</v>
      </c>
      <c r="I64" s="205">
        <f>'[2]10'!J66</f>
        <v>0</v>
      </c>
      <c r="J64" s="205">
        <f>'[2]10'!K66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'[2]10'!B67</f>
        <v>84</v>
      </c>
      <c r="C65" s="205">
        <f>'[2]10'!C67</f>
        <v>0</v>
      </c>
      <c r="D65" s="205">
        <f>'[2]10'!D67</f>
        <v>0</v>
      </c>
      <c r="E65" s="205">
        <f>'[2]10'!E67</f>
        <v>0</v>
      </c>
      <c r="F65" s="15">
        <f t="shared" si="6"/>
        <v>84</v>
      </c>
      <c r="G65" s="204">
        <f>'[2]10'!H67</f>
        <v>36</v>
      </c>
      <c r="H65" s="205">
        <f>'[2]10'!I67</f>
        <v>0</v>
      </c>
      <c r="I65" s="205">
        <f>'[2]10'!J67</f>
        <v>0</v>
      </c>
      <c r="J65" s="205">
        <f>'[2]10'!K67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'[2]10'!B68</f>
        <v>84</v>
      </c>
      <c r="C66" s="205">
        <f>'[2]10'!C68</f>
        <v>0</v>
      </c>
      <c r="D66" s="205">
        <f>'[2]10'!D68</f>
        <v>0</v>
      </c>
      <c r="E66" s="205">
        <f>'[2]10'!E68</f>
        <v>0</v>
      </c>
      <c r="F66" s="15">
        <f t="shared" si="6"/>
        <v>84</v>
      </c>
      <c r="G66" s="204">
        <f>'[2]10'!H68</f>
        <v>36</v>
      </c>
      <c r="H66" s="205">
        <f>'[2]10'!I68</f>
        <v>0</v>
      </c>
      <c r="I66" s="205">
        <f>'[2]10'!J68</f>
        <v>0</v>
      </c>
      <c r="J66" s="205">
        <f>'[2]10'!K68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'[2]10'!B69</f>
        <v>84</v>
      </c>
      <c r="C67" s="205">
        <f>'[2]10'!C69</f>
        <v>0</v>
      </c>
      <c r="D67" s="205">
        <f>'[2]10'!D69</f>
        <v>0</v>
      </c>
      <c r="E67" s="205">
        <f>'[2]10'!E69</f>
        <v>0</v>
      </c>
      <c r="F67" s="15">
        <f t="shared" si="6"/>
        <v>84</v>
      </c>
      <c r="G67" s="204">
        <f>'[2]10'!H69</f>
        <v>36</v>
      </c>
      <c r="H67" s="205">
        <f>'[2]10'!I69</f>
        <v>0</v>
      </c>
      <c r="I67" s="205">
        <f>'[2]10'!J69</f>
        <v>0</v>
      </c>
      <c r="J67" s="205">
        <f>'[2]10'!K69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'[2]10'!B70</f>
        <v>84</v>
      </c>
      <c r="C68" s="205">
        <f>'[2]10'!C70</f>
        <v>0</v>
      </c>
      <c r="D68" s="205">
        <f>'[2]10'!D70</f>
        <v>0</v>
      </c>
      <c r="E68" s="205">
        <f>'[2]10'!E70</f>
        <v>0</v>
      </c>
      <c r="F68" s="15">
        <f t="shared" si="6"/>
        <v>84</v>
      </c>
      <c r="G68" s="204">
        <f>'[2]10'!H70</f>
        <v>36</v>
      </c>
      <c r="H68" s="205">
        <f>'[2]10'!I70</f>
        <v>0</v>
      </c>
      <c r="I68" s="205">
        <f>'[2]10'!J70</f>
        <v>0</v>
      </c>
      <c r="J68" s="205">
        <f>'[2]10'!K70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'[2]10'!B71</f>
        <v>84</v>
      </c>
      <c r="C69" s="205">
        <f>'[2]10'!C71</f>
        <v>0</v>
      </c>
      <c r="D69" s="205">
        <f>'[2]10'!D71</f>
        <v>0</v>
      </c>
      <c r="E69" s="205">
        <f>'[2]10'!E71</f>
        <v>0</v>
      </c>
      <c r="F69" s="15">
        <f t="shared" ref="F69:F98" si="16">SUM(B69:E69)</f>
        <v>84</v>
      </c>
      <c r="G69" s="204">
        <f>'[2]10'!H71</f>
        <v>36</v>
      </c>
      <c r="H69" s="205">
        <f>'[2]10'!I71</f>
        <v>0</v>
      </c>
      <c r="I69" s="205">
        <f>'[2]10'!J71</f>
        <v>0</v>
      </c>
      <c r="J69" s="205">
        <f>'[2]10'!K71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'[2]10'!B72</f>
        <v>84</v>
      </c>
      <c r="C70" s="205">
        <f>'[2]10'!C72</f>
        <v>0</v>
      </c>
      <c r="D70" s="205">
        <f>'[2]10'!D72</f>
        <v>0</v>
      </c>
      <c r="E70" s="205">
        <f>'[2]10'!E72</f>
        <v>0</v>
      </c>
      <c r="F70" s="15">
        <f t="shared" si="16"/>
        <v>84</v>
      </c>
      <c r="G70" s="204">
        <f>'[2]10'!H72</f>
        <v>36</v>
      </c>
      <c r="H70" s="205">
        <f>'[2]10'!I72</f>
        <v>0</v>
      </c>
      <c r="I70" s="205">
        <f>'[2]10'!J72</f>
        <v>0</v>
      </c>
      <c r="J70" s="205">
        <f>'[2]10'!K72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'[2]10'!B73</f>
        <v>84</v>
      </c>
      <c r="C71" s="205">
        <f>'[2]10'!C73</f>
        <v>0</v>
      </c>
      <c r="D71" s="205">
        <f>'[2]10'!D73</f>
        <v>0</v>
      </c>
      <c r="E71" s="205">
        <f>'[2]10'!E73</f>
        <v>0</v>
      </c>
      <c r="F71" s="15">
        <f t="shared" si="16"/>
        <v>84</v>
      </c>
      <c r="G71" s="204">
        <f>'[2]10'!H73</f>
        <v>36</v>
      </c>
      <c r="H71" s="205">
        <f>'[2]10'!I73</f>
        <v>0</v>
      </c>
      <c r="I71" s="205">
        <f>'[2]10'!J73</f>
        <v>0</v>
      </c>
      <c r="J71" s="205">
        <f>'[2]10'!K73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'[2]10'!B74</f>
        <v>84</v>
      </c>
      <c r="C72" s="205">
        <f>'[2]10'!C74</f>
        <v>0</v>
      </c>
      <c r="D72" s="205">
        <f>'[2]10'!D74</f>
        <v>0</v>
      </c>
      <c r="E72" s="205">
        <f>'[2]10'!E74</f>
        <v>0</v>
      </c>
      <c r="F72" s="15">
        <f t="shared" si="16"/>
        <v>84</v>
      </c>
      <c r="G72" s="204">
        <f>'[2]10'!H74</f>
        <v>36</v>
      </c>
      <c r="H72" s="205">
        <f>'[2]10'!I74</f>
        <v>0</v>
      </c>
      <c r="I72" s="205">
        <f>'[2]10'!J74</f>
        <v>0</v>
      </c>
      <c r="J72" s="205">
        <f>'[2]10'!K74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'[2]10'!B75</f>
        <v>84</v>
      </c>
      <c r="C73" s="205">
        <f>'[2]10'!C75</f>
        <v>0</v>
      </c>
      <c r="D73" s="205">
        <f>'[2]10'!D75</f>
        <v>0</v>
      </c>
      <c r="E73" s="205">
        <f>'[2]10'!E75</f>
        <v>0</v>
      </c>
      <c r="F73" s="15">
        <f t="shared" si="16"/>
        <v>84</v>
      </c>
      <c r="G73" s="204">
        <f>'[2]10'!H75</f>
        <v>36</v>
      </c>
      <c r="H73" s="205">
        <f>'[2]10'!I75</f>
        <v>0</v>
      </c>
      <c r="I73" s="205">
        <f>'[2]10'!J75</f>
        <v>0</v>
      </c>
      <c r="J73" s="205">
        <f>'[2]10'!K75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'[2]10'!B76</f>
        <v>84</v>
      </c>
      <c r="C74" s="205">
        <f>'[2]10'!C76</f>
        <v>0</v>
      </c>
      <c r="D74" s="205">
        <f>'[2]10'!D76</f>
        <v>0</v>
      </c>
      <c r="E74" s="205">
        <f>'[2]10'!E76</f>
        <v>0</v>
      </c>
      <c r="F74" s="15">
        <f t="shared" si="16"/>
        <v>84</v>
      </c>
      <c r="G74" s="204">
        <f>'[2]10'!H76</f>
        <v>36</v>
      </c>
      <c r="H74" s="205">
        <f>'[2]10'!I76</f>
        <v>0</v>
      </c>
      <c r="I74" s="205">
        <f>'[2]10'!J76</f>
        <v>0</v>
      </c>
      <c r="J74" s="205">
        <f>'[2]10'!K76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'[2]10'!B77</f>
        <v>84</v>
      </c>
      <c r="C75" s="205">
        <f>'[2]10'!C77</f>
        <v>0</v>
      </c>
      <c r="D75" s="205">
        <f>'[2]10'!D77</f>
        <v>0</v>
      </c>
      <c r="E75" s="205">
        <f>'[2]10'!E77</f>
        <v>0</v>
      </c>
      <c r="F75" s="15">
        <f t="shared" si="16"/>
        <v>84</v>
      </c>
      <c r="G75" s="204">
        <f>'[2]10'!H77</f>
        <v>36</v>
      </c>
      <c r="H75" s="205">
        <f>'[2]10'!I77</f>
        <v>0</v>
      </c>
      <c r="I75" s="205">
        <f>'[2]10'!J77</f>
        <v>0</v>
      </c>
      <c r="J75" s="205">
        <f>'[2]10'!K77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'[2]10'!B78</f>
        <v>84</v>
      </c>
      <c r="C76" s="205">
        <f>'[2]10'!C78</f>
        <v>0</v>
      </c>
      <c r="D76" s="205">
        <f>'[2]10'!D78</f>
        <v>0</v>
      </c>
      <c r="E76" s="205">
        <f>'[2]10'!E78</f>
        <v>0</v>
      </c>
      <c r="F76" s="15">
        <f t="shared" si="16"/>
        <v>84</v>
      </c>
      <c r="G76" s="204">
        <f>'[2]10'!H78</f>
        <v>36</v>
      </c>
      <c r="H76" s="205">
        <f>'[2]10'!I78</f>
        <v>0</v>
      </c>
      <c r="I76" s="205">
        <f>'[2]10'!J78</f>
        <v>0</v>
      </c>
      <c r="J76" s="205">
        <f>'[2]10'!K78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'[2]10'!B79</f>
        <v>84</v>
      </c>
      <c r="C77" s="205">
        <f>'[2]10'!C79</f>
        <v>0</v>
      </c>
      <c r="D77" s="205">
        <f>'[2]10'!D79</f>
        <v>0</v>
      </c>
      <c r="E77" s="205">
        <f>'[2]10'!E79</f>
        <v>0</v>
      </c>
      <c r="F77" s="15">
        <f t="shared" si="16"/>
        <v>84</v>
      </c>
      <c r="G77" s="204">
        <f>'[2]10'!H79</f>
        <v>36</v>
      </c>
      <c r="H77" s="205">
        <f>'[2]10'!I79</f>
        <v>0</v>
      </c>
      <c r="I77" s="205">
        <f>'[2]10'!J79</f>
        <v>0</v>
      </c>
      <c r="J77" s="205">
        <f>'[2]10'!K79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'[2]10'!B80</f>
        <v>84</v>
      </c>
      <c r="C78" s="205">
        <f>'[2]10'!C80</f>
        <v>0</v>
      </c>
      <c r="D78" s="205">
        <f>'[2]10'!D80</f>
        <v>0</v>
      </c>
      <c r="E78" s="205">
        <f>'[2]10'!E80</f>
        <v>0</v>
      </c>
      <c r="F78" s="15">
        <f t="shared" si="16"/>
        <v>84</v>
      </c>
      <c r="G78" s="204">
        <f>'[2]10'!H80</f>
        <v>37</v>
      </c>
      <c r="H78" s="205">
        <f>'[2]10'!I80</f>
        <v>0</v>
      </c>
      <c r="I78" s="205">
        <f>'[2]10'!J80</f>
        <v>0</v>
      </c>
      <c r="J78" s="205">
        <f>'[2]10'!K80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'[2]10'!B81</f>
        <v>84</v>
      </c>
      <c r="C79" s="205">
        <f>'[2]10'!C81</f>
        <v>0</v>
      </c>
      <c r="D79" s="205">
        <f>'[2]10'!D81</f>
        <v>0</v>
      </c>
      <c r="E79" s="205">
        <f>'[2]10'!E81</f>
        <v>0</v>
      </c>
      <c r="F79" s="15">
        <f t="shared" si="16"/>
        <v>84</v>
      </c>
      <c r="G79" s="204">
        <f>'[2]10'!H81</f>
        <v>37</v>
      </c>
      <c r="H79" s="205">
        <f>'[2]10'!I81</f>
        <v>0</v>
      </c>
      <c r="I79" s="205">
        <f>'[2]10'!J81</f>
        <v>0</v>
      </c>
      <c r="J79" s="205">
        <f>'[2]10'!K81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'[2]10'!B82</f>
        <v>84</v>
      </c>
      <c r="C80" s="205">
        <f>'[2]10'!C82</f>
        <v>0</v>
      </c>
      <c r="D80" s="205">
        <f>'[2]10'!D82</f>
        <v>0</v>
      </c>
      <c r="E80" s="205">
        <f>'[2]10'!E82</f>
        <v>0</v>
      </c>
      <c r="F80" s="15">
        <f t="shared" si="16"/>
        <v>84</v>
      </c>
      <c r="G80" s="204">
        <f>'[2]10'!H82</f>
        <v>37</v>
      </c>
      <c r="H80" s="205">
        <f>'[2]10'!I82</f>
        <v>0</v>
      </c>
      <c r="I80" s="205">
        <f>'[2]10'!J82</f>
        <v>0</v>
      </c>
      <c r="J80" s="205">
        <f>'[2]10'!K82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'[2]10'!B83</f>
        <v>84</v>
      </c>
      <c r="C81" s="205">
        <f>'[2]10'!C83</f>
        <v>0</v>
      </c>
      <c r="D81" s="205">
        <f>'[2]10'!D83</f>
        <v>0</v>
      </c>
      <c r="E81" s="205">
        <f>'[2]10'!E83</f>
        <v>0</v>
      </c>
      <c r="F81" s="15">
        <f t="shared" si="16"/>
        <v>84</v>
      </c>
      <c r="G81" s="204">
        <f>'[2]10'!H83</f>
        <v>37</v>
      </c>
      <c r="H81" s="205">
        <f>'[2]10'!I83</f>
        <v>0</v>
      </c>
      <c r="I81" s="205">
        <f>'[2]10'!J83</f>
        <v>0</v>
      </c>
      <c r="J81" s="205">
        <f>'[2]10'!K83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'[2]10'!B84</f>
        <v>84</v>
      </c>
      <c r="C82" s="205">
        <f>'[2]10'!C84</f>
        <v>0</v>
      </c>
      <c r="D82" s="205">
        <f>'[2]10'!D84</f>
        <v>0</v>
      </c>
      <c r="E82" s="205">
        <f>'[2]10'!E84</f>
        <v>0</v>
      </c>
      <c r="F82" s="15">
        <f t="shared" si="16"/>
        <v>84</v>
      </c>
      <c r="G82" s="204">
        <f>'[2]10'!H84</f>
        <v>37</v>
      </c>
      <c r="H82" s="205">
        <f>'[2]10'!I84</f>
        <v>0</v>
      </c>
      <c r="I82" s="205">
        <f>'[2]10'!J84</f>
        <v>0</v>
      </c>
      <c r="J82" s="205">
        <f>'[2]10'!K84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'[2]10'!B85</f>
        <v>84</v>
      </c>
      <c r="C83" s="205">
        <f>'[2]10'!C85</f>
        <v>0</v>
      </c>
      <c r="D83" s="205">
        <f>'[2]10'!D85</f>
        <v>0</v>
      </c>
      <c r="E83" s="205">
        <f>'[2]10'!E85</f>
        <v>0</v>
      </c>
      <c r="F83" s="15">
        <f t="shared" si="16"/>
        <v>84</v>
      </c>
      <c r="G83" s="204">
        <f>'[2]10'!H85</f>
        <v>37</v>
      </c>
      <c r="H83" s="205">
        <f>'[2]10'!I85</f>
        <v>0</v>
      </c>
      <c r="I83" s="205">
        <f>'[2]10'!J85</f>
        <v>0</v>
      </c>
      <c r="J83" s="205">
        <f>'[2]10'!K85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'[2]10'!B86</f>
        <v>84</v>
      </c>
      <c r="C84" s="205">
        <f>'[2]10'!C86</f>
        <v>0</v>
      </c>
      <c r="D84" s="205">
        <f>'[2]10'!D86</f>
        <v>0</v>
      </c>
      <c r="E84" s="205">
        <f>'[2]10'!E86</f>
        <v>0</v>
      </c>
      <c r="F84" s="15">
        <f t="shared" si="16"/>
        <v>84</v>
      </c>
      <c r="G84" s="204">
        <f>'[2]10'!H86</f>
        <v>37</v>
      </c>
      <c r="H84" s="205">
        <f>'[2]10'!I86</f>
        <v>0</v>
      </c>
      <c r="I84" s="205">
        <f>'[2]10'!J86</f>
        <v>0</v>
      </c>
      <c r="J84" s="205">
        <f>'[2]10'!K86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'[2]10'!B87</f>
        <v>84</v>
      </c>
      <c r="C85" s="205">
        <f>'[2]10'!C87</f>
        <v>0</v>
      </c>
      <c r="D85" s="205">
        <f>'[2]10'!D87</f>
        <v>0</v>
      </c>
      <c r="E85" s="205">
        <f>'[2]10'!E87</f>
        <v>0</v>
      </c>
      <c r="F85" s="15">
        <f t="shared" si="16"/>
        <v>84</v>
      </c>
      <c r="G85" s="204">
        <f>'[2]10'!H87</f>
        <v>37</v>
      </c>
      <c r="H85" s="205">
        <f>'[2]10'!I87</f>
        <v>0</v>
      </c>
      <c r="I85" s="205">
        <f>'[2]10'!J87</f>
        <v>0</v>
      </c>
      <c r="J85" s="205">
        <f>'[2]10'!K87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'[2]10'!B88</f>
        <v>84</v>
      </c>
      <c r="C86" s="205">
        <f>'[2]10'!C88</f>
        <v>0</v>
      </c>
      <c r="D86" s="205">
        <f>'[2]10'!D88</f>
        <v>0</v>
      </c>
      <c r="E86" s="205">
        <f>'[2]10'!E88</f>
        <v>0</v>
      </c>
      <c r="F86" s="15">
        <f t="shared" si="16"/>
        <v>84</v>
      </c>
      <c r="G86" s="204">
        <f>'[2]10'!H88</f>
        <v>37</v>
      </c>
      <c r="H86" s="205">
        <f>'[2]10'!I88</f>
        <v>0</v>
      </c>
      <c r="I86" s="205">
        <f>'[2]10'!J88</f>
        <v>0</v>
      </c>
      <c r="J86" s="205">
        <f>'[2]10'!K88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'[2]10'!B89</f>
        <v>84</v>
      </c>
      <c r="C87" s="205">
        <f>'[2]10'!C89</f>
        <v>0</v>
      </c>
      <c r="D87" s="205">
        <f>'[2]10'!D89</f>
        <v>0</v>
      </c>
      <c r="E87" s="205">
        <f>'[2]10'!E89</f>
        <v>0</v>
      </c>
      <c r="F87" s="15">
        <f t="shared" si="16"/>
        <v>84</v>
      </c>
      <c r="G87" s="204">
        <f>'[2]10'!H89</f>
        <v>38</v>
      </c>
      <c r="H87" s="205">
        <f>'[2]10'!I89</f>
        <v>0</v>
      </c>
      <c r="I87" s="205">
        <f>'[2]10'!J89</f>
        <v>0</v>
      </c>
      <c r="J87" s="205">
        <f>'[2]10'!K89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'[2]10'!B90</f>
        <v>84</v>
      </c>
      <c r="C88" s="205">
        <f>'[2]10'!C90</f>
        <v>0</v>
      </c>
      <c r="D88" s="205">
        <f>'[2]10'!D90</f>
        <v>0</v>
      </c>
      <c r="E88" s="205">
        <f>'[2]10'!E90</f>
        <v>0</v>
      </c>
      <c r="F88" s="15">
        <f t="shared" si="16"/>
        <v>84</v>
      </c>
      <c r="G88" s="204">
        <f>'[2]10'!H90</f>
        <v>38</v>
      </c>
      <c r="H88" s="205">
        <f>'[2]10'!I90</f>
        <v>0</v>
      </c>
      <c r="I88" s="205">
        <f>'[2]10'!J90</f>
        <v>0</v>
      </c>
      <c r="J88" s="205">
        <f>'[2]10'!K90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'[2]10'!B91</f>
        <v>84</v>
      </c>
      <c r="C89" s="205">
        <f>'[2]10'!C91</f>
        <v>0</v>
      </c>
      <c r="D89" s="205">
        <f>'[2]10'!D91</f>
        <v>0</v>
      </c>
      <c r="E89" s="205">
        <f>'[2]10'!E91</f>
        <v>0</v>
      </c>
      <c r="F89" s="15">
        <f t="shared" si="16"/>
        <v>84</v>
      </c>
      <c r="G89" s="204">
        <f>'[2]10'!H91</f>
        <v>38</v>
      </c>
      <c r="H89" s="205">
        <f>'[2]10'!I91</f>
        <v>0</v>
      </c>
      <c r="I89" s="205">
        <f>'[2]10'!J91</f>
        <v>0</v>
      </c>
      <c r="J89" s="205">
        <f>'[2]10'!K91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'[2]10'!B92</f>
        <v>84</v>
      </c>
      <c r="C90" s="205">
        <f>'[2]10'!C92</f>
        <v>0</v>
      </c>
      <c r="D90" s="205">
        <f>'[2]10'!D92</f>
        <v>0</v>
      </c>
      <c r="E90" s="205">
        <f>'[2]10'!E92</f>
        <v>0</v>
      </c>
      <c r="F90" s="15">
        <f t="shared" si="16"/>
        <v>84</v>
      </c>
      <c r="G90" s="204">
        <f>'[2]10'!H92</f>
        <v>38</v>
      </c>
      <c r="H90" s="205">
        <f>'[2]10'!I92</f>
        <v>0</v>
      </c>
      <c r="I90" s="205">
        <f>'[2]10'!J92</f>
        <v>0</v>
      </c>
      <c r="J90" s="205">
        <f>'[2]10'!K92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'[2]10'!B93</f>
        <v>84</v>
      </c>
      <c r="C91" s="205">
        <f>'[2]10'!C93</f>
        <v>0</v>
      </c>
      <c r="D91" s="205">
        <f>'[2]10'!D93</f>
        <v>0</v>
      </c>
      <c r="E91" s="205">
        <f>'[2]10'!E93</f>
        <v>0</v>
      </c>
      <c r="F91" s="15">
        <f t="shared" si="16"/>
        <v>84</v>
      </c>
      <c r="G91" s="204">
        <f>'[2]10'!H93</f>
        <v>38</v>
      </c>
      <c r="H91" s="205">
        <f>'[2]10'!I93</f>
        <v>0</v>
      </c>
      <c r="I91" s="205">
        <f>'[2]10'!J93</f>
        <v>0</v>
      </c>
      <c r="J91" s="205">
        <f>'[2]10'!K93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'[2]10'!B94</f>
        <v>84</v>
      </c>
      <c r="C92" s="205">
        <f>'[2]10'!C94</f>
        <v>0</v>
      </c>
      <c r="D92" s="205">
        <f>'[2]10'!D94</f>
        <v>0</v>
      </c>
      <c r="E92" s="205">
        <f>'[2]10'!E94</f>
        <v>0</v>
      </c>
      <c r="F92" s="15">
        <f t="shared" si="16"/>
        <v>84</v>
      </c>
      <c r="G92" s="204">
        <f>'[2]10'!H94</f>
        <v>38</v>
      </c>
      <c r="H92" s="205">
        <f>'[2]10'!I94</f>
        <v>0</v>
      </c>
      <c r="I92" s="205">
        <f>'[2]10'!J94</f>
        <v>0</v>
      </c>
      <c r="J92" s="205">
        <f>'[2]10'!K94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'[2]10'!B95</f>
        <v>84</v>
      </c>
      <c r="C93" s="205">
        <f>'[2]10'!C95</f>
        <v>0</v>
      </c>
      <c r="D93" s="205">
        <f>'[2]10'!D95</f>
        <v>0</v>
      </c>
      <c r="E93" s="205">
        <f>'[2]10'!E95</f>
        <v>0</v>
      </c>
      <c r="F93" s="15">
        <f t="shared" si="16"/>
        <v>84</v>
      </c>
      <c r="G93" s="204">
        <f>'[2]10'!H95</f>
        <v>38</v>
      </c>
      <c r="H93" s="205">
        <f>'[2]10'!I95</f>
        <v>0</v>
      </c>
      <c r="I93" s="205">
        <f>'[2]10'!J95</f>
        <v>0</v>
      </c>
      <c r="J93" s="205">
        <f>'[2]10'!K95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'[2]10'!B96</f>
        <v>84</v>
      </c>
      <c r="C94" s="205">
        <f>'[2]10'!C96</f>
        <v>0</v>
      </c>
      <c r="D94" s="205">
        <f>'[2]10'!D96</f>
        <v>0</v>
      </c>
      <c r="E94" s="205">
        <f>'[2]10'!E96</f>
        <v>0</v>
      </c>
      <c r="F94" s="15">
        <f t="shared" si="16"/>
        <v>84</v>
      </c>
      <c r="G94" s="204">
        <f>'[2]10'!H96</f>
        <v>38</v>
      </c>
      <c r="H94" s="205">
        <f>'[2]10'!I96</f>
        <v>0</v>
      </c>
      <c r="I94" s="205">
        <f>'[2]10'!J96</f>
        <v>0</v>
      </c>
      <c r="J94" s="205">
        <f>'[2]10'!K96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'[2]10'!B97</f>
        <v>84</v>
      </c>
      <c r="C95" s="205">
        <f>'[2]10'!C97</f>
        <v>0</v>
      </c>
      <c r="D95" s="205">
        <f>'[2]10'!D97</f>
        <v>0</v>
      </c>
      <c r="E95" s="205">
        <f>'[2]10'!E97</f>
        <v>0</v>
      </c>
      <c r="F95" s="15">
        <f t="shared" si="16"/>
        <v>84</v>
      </c>
      <c r="G95" s="204">
        <f>'[2]10'!H97</f>
        <v>36.979999999999997</v>
      </c>
      <c r="H95" s="205">
        <f>'[2]10'!I97</f>
        <v>0</v>
      </c>
      <c r="I95" s="205">
        <f>'[2]10'!J97</f>
        <v>0</v>
      </c>
      <c r="J95" s="205">
        <f>'[2]10'!K97</f>
        <v>0</v>
      </c>
      <c r="K95" s="15">
        <f t="shared" si="13"/>
        <v>36.979999999999997</v>
      </c>
      <c r="L95" s="18">
        <f>frq!C95</f>
        <v>1</v>
      </c>
      <c r="M95" s="167">
        <f t="shared" si="14"/>
        <v>36.58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36.58</v>
      </c>
      <c r="R95" s="18">
        <v>0.4</v>
      </c>
    </row>
    <row r="96" spans="1:18">
      <c r="A96" s="8" t="s">
        <v>138</v>
      </c>
      <c r="B96" s="204">
        <f>'[2]10'!B98</f>
        <v>84</v>
      </c>
      <c r="C96" s="205">
        <f>'[2]10'!C98</f>
        <v>0</v>
      </c>
      <c r="D96" s="205">
        <f>'[2]10'!D98</f>
        <v>0</v>
      </c>
      <c r="E96" s="205">
        <f>'[2]10'!E98</f>
        <v>0</v>
      </c>
      <c r="F96" s="15">
        <f t="shared" si="16"/>
        <v>84</v>
      </c>
      <c r="G96" s="204">
        <f>'[2]10'!H98</f>
        <v>38</v>
      </c>
      <c r="H96" s="205">
        <f>'[2]10'!I98</f>
        <v>0</v>
      </c>
      <c r="I96" s="205">
        <f>'[2]10'!J98</f>
        <v>0</v>
      </c>
      <c r="J96" s="205">
        <f>'[2]10'!K98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'[2]10'!B99</f>
        <v>84</v>
      </c>
      <c r="C97" s="205">
        <f>'[2]10'!C99</f>
        <v>0</v>
      </c>
      <c r="D97" s="205">
        <f>'[2]10'!D99</f>
        <v>0</v>
      </c>
      <c r="E97" s="205">
        <f>'[2]10'!E99</f>
        <v>0</v>
      </c>
      <c r="F97" s="15">
        <f t="shared" si="16"/>
        <v>84</v>
      </c>
      <c r="G97" s="204">
        <f>'[2]10'!H99</f>
        <v>36.979999999999997</v>
      </c>
      <c r="H97" s="205">
        <f>'[2]10'!I99</f>
        <v>0</v>
      </c>
      <c r="I97" s="205">
        <f>'[2]10'!J99</f>
        <v>0</v>
      </c>
      <c r="J97" s="205">
        <f>'[2]10'!K99</f>
        <v>0</v>
      </c>
      <c r="K97" s="15">
        <f t="shared" si="13"/>
        <v>36.979999999999997</v>
      </c>
      <c r="L97" s="18">
        <f>frq!C97</f>
        <v>1</v>
      </c>
      <c r="M97" s="167">
        <f t="shared" si="14"/>
        <v>36.58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36.58</v>
      </c>
      <c r="R97" s="18">
        <v>0.4</v>
      </c>
    </row>
    <row r="98" spans="1:18" ht="15.75" thickBot="1">
      <c r="A98" s="8" t="s">
        <v>140</v>
      </c>
      <c r="B98" s="204">
        <f>'[2]10'!B100</f>
        <v>84</v>
      </c>
      <c r="C98" s="205">
        <f>'[2]10'!C100</f>
        <v>0</v>
      </c>
      <c r="D98" s="205">
        <f>'[2]10'!D100</f>
        <v>0</v>
      </c>
      <c r="E98" s="205">
        <f>'[2]10'!E100</f>
        <v>0</v>
      </c>
      <c r="F98" s="15">
        <f t="shared" si="16"/>
        <v>84</v>
      </c>
      <c r="G98" s="204">
        <f>'[2]10'!H100</f>
        <v>36.979999999999997</v>
      </c>
      <c r="H98" s="205">
        <f>'[2]10'!I100</f>
        <v>0</v>
      </c>
      <c r="I98" s="205">
        <f>'[2]10'!J100</f>
        <v>0</v>
      </c>
      <c r="J98" s="205">
        <f>'[2]10'!K100</f>
        <v>0</v>
      </c>
      <c r="K98" s="15">
        <f t="shared" si="13"/>
        <v>36.979999999999997</v>
      </c>
      <c r="L98" s="18">
        <f>frq!C98</f>
        <v>1</v>
      </c>
      <c r="M98" s="167">
        <f t="shared" si="14"/>
        <v>36.58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36.58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0.88116750000000044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0.88116750000000044</v>
      </c>
      <c r="L99" s="171">
        <f t="shared" si="17"/>
        <v>2.4E-2</v>
      </c>
      <c r="M99" s="171">
        <f t="shared" si="17"/>
        <v>0.86886750000000013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0.86886750000000013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0</v>
      </c>
      <c r="C3" s="16">
        <f>'[3]10'!C5</f>
        <v>220</v>
      </c>
      <c r="D3" s="16">
        <f>'[3]10'!D5</f>
        <v>0</v>
      </c>
      <c r="E3" s="16">
        <f>'[3]10'!E5</f>
        <v>0</v>
      </c>
      <c r="F3" s="16">
        <f>'[3]10'!F5</f>
        <v>0</v>
      </c>
      <c r="G3" s="16">
        <f>'[3]10'!G5</f>
        <v>660</v>
      </c>
      <c r="H3" s="17">
        <f>SUM(B3:G3)</f>
        <v>880</v>
      </c>
      <c r="I3" s="15">
        <f>'[3]10'!J5</f>
        <v>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0</v>
      </c>
      <c r="C4" s="16">
        <f>'[3]10'!C6</f>
        <v>220</v>
      </c>
      <c r="D4" s="16">
        <f>'[3]10'!D6</f>
        <v>0</v>
      </c>
      <c r="E4" s="16">
        <f>'[3]10'!E6</f>
        <v>0</v>
      </c>
      <c r="F4" s="16">
        <f>'[3]10'!F6</f>
        <v>0</v>
      </c>
      <c r="G4" s="16">
        <f>'[3]10'!G6</f>
        <v>660</v>
      </c>
      <c r="H4" s="17">
        <f>SUM(B4:G4)</f>
        <v>880</v>
      </c>
      <c r="I4" s="15">
        <f>'[3]10'!J6</f>
        <v>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0</v>
      </c>
      <c r="C5" s="16">
        <f>'[3]10'!C7</f>
        <v>220</v>
      </c>
      <c r="D5" s="16">
        <f>'[3]10'!D7</f>
        <v>0</v>
      </c>
      <c r="E5" s="16">
        <f>'[3]10'!E7</f>
        <v>0</v>
      </c>
      <c r="F5" s="16">
        <f>'[3]10'!F7</f>
        <v>0</v>
      </c>
      <c r="G5" s="16">
        <f>'[3]10'!G7</f>
        <v>660</v>
      </c>
      <c r="H5" s="17">
        <f t="shared" ref="H5:H68" si="27">SUM(B5:G5)</f>
        <v>880</v>
      </c>
      <c r="I5" s="15">
        <f>'[3]10'!J7</f>
        <v>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0</v>
      </c>
      <c r="C6" s="16">
        <f>'[3]10'!C8</f>
        <v>220</v>
      </c>
      <c r="D6" s="16">
        <f>'[3]10'!D8</f>
        <v>0</v>
      </c>
      <c r="E6" s="16">
        <f>'[3]10'!E8</f>
        <v>0</v>
      </c>
      <c r="F6" s="16">
        <f>'[3]10'!F8</f>
        <v>0</v>
      </c>
      <c r="G6" s="16">
        <f>'[3]10'!G8</f>
        <v>660</v>
      </c>
      <c r="H6" s="17">
        <f t="shared" si="27"/>
        <v>880</v>
      </c>
      <c r="I6" s="15">
        <f>'[3]10'!J8</f>
        <v>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0</v>
      </c>
      <c r="C7" s="16">
        <f>'[3]10'!C9</f>
        <v>220</v>
      </c>
      <c r="D7" s="16">
        <f>'[3]10'!D9</f>
        <v>0</v>
      </c>
      <c r="E7" s="16">
        <f>'[3]10'!E9</f>
        <v>0</v>
      </c>
      <c r="F7" s="16">
        <f>'[3]10'!F9</f>
        <v>0</v>
      </c>
      <c r="G7" s="16">
        <f>'[3]10'!G9</f>
        <v>660</v>
      </c>
      <c r="H7" s="17">
        <f t="shared" si="27"/>
        <v>880</v>
      </c>
      <c r="I7" s="15">
        <f>'[3]10'!J9</f>
        <v>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0</v>
      </c>
      <c r="C8" s="16">
        <f>'[3]10'!C10</f>
        <v>220</v>
      </c>
      <c r="D8" s="16">
        <f>'[3]10'!D10</f>
        <v>0</v>
      </c>
      <c r="E8" s="16">
        <f>'[3]10'!E10</f>
        <v>0</v>
      </c>
      <c r="F8" s="16">
        <f>'[3]10'!F10</f>
        <v>0</v>
      </c>
      <c r="G8" s="16">
        <f>'[3]10'!G10</f>
        <v>660</v>
      </c>
      <c r="H8" s="17">
        <f t="shared" si="27"/>
        <v>880</v>
      </c>
      <c r="I8" s="15">
        <f>'[3]10'!J10</f>
        <v>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0</v>
      </c>
      <c r="C9" s="16">
        <f>'[3]10'!C11</f>
        <v>220</v>
      </c>
      <c r="D9" s="16">
        <f>'[3]10'!D11</f>
        <v>0</v>
      </c>
      <c r="E9" s="16">
        <f>'[3]10'!E11</f>
        <v>0</v>
      </c>
      <c r="F9" s="16">
        <f>'[3]10'!F11</f>
        <v>0</v>
      </c>
      <c r="G9" s="16">
        <f>'[3]10'!G11</f>
        <v>660</v>
      </c>
      <c r="H9" s="17">
        <f t="shared" si="27"/>
        <v>880</v>
      </c>
      <c r="I9" s="15">
        <f>'[3]10'!J11</f>
        <v>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0</v>
      </c>
      <c r="C10" s="16">
        <f>'[3]10'!C12</f>
        <v>220</v>
      </c>
      <c r="D10" s="16">
        <f>'[3]10'!D12</f>
        <v>0</v>
      </c>
      <c r="E10" s="16">
        <f>'[3]10'!E12</f>
        <v>0</v>
      </c>
      <c r="F10" s="16">
        <f>'[3]10'!F12</f>
        <v>0</v>
      </c>
      <c r="G10" s="16">
        <f>'[3]10'!G12</f>
        <v>660</v>
      </c>
      <c r="H10" s="17">
        <f t="shared" si="27"/>
        <v>880</v>
      </c>
      <c r="I10" s="15">
        <f>'[3]10'!J12</f>
        <v>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0</v>
      </c>
      <c r="C11" s="16">
        <f>'[3]10'!C13</f>
        <v>220</v>
      </c>
      <c r="D11" s="16">
        <f>'[3]10'!D13</f>
        <v>0</v>
      </c>
      <c r="E11" s="16">
        <f>'[3]10'!E13</f>
        <v>0</v>
      </c>
      <c r="F11" s="16">
        <f>'[3]10'!F13</f>
        <v>0</v>
      </c>
      <c r="G11" s="16">
        <f>'[3]10'!G13</f>
        <v>660</v>
      </c>
      <c r="H11" s="17">
        <f t="shared" si="27"/>
        <v>880</v>
      </c>
      <c r="I11" s="15">
        <f>'[3]10'!J13</f>
        <v>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'[3]10'!B14</f>
        <v>0</v>
      </c>
      <c r="C12" s="16">
        <f>'[3]10'!C14</f>
        <v>220</v>
      </c>
      <c r="D12" s="16">
        <f>'[3]10'!D14</f>
        <v>0</v>
      </c>
      <c r="E12" s="16">
        <f>'[3]10'!E14</f>
        <v>0</v>
      </c>
      <c r="F12" s="16">
        <f>'[3]10'!F14</f>
        <v>0</v>
      </c>
      <c r="G12" s="16">
        <f>'[3]10'!G14</f>
        <v>660</v>
      </c>
      <c r="H12" s="17">
        <f t="shared" si="27"/>
        <v>880</v>
      </c>
      <c r="I12" s="15">
        <f>'[3]10'!J14</f>
        <v>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'[3]10'!B15</f>
        <v>0</v>
      </c>
      <c r="C13" s="16">
        <f>'[3]10'!C15</f>
        <v>220</v>
      </c>
      <c r="D13" s="16">
        <f>'[3]10'!D15</f>
        <v>0</v>
      </c>
      <c r="E13" s="16">
        <f>'[3]10'!E15</f>
        <v>0</v>
      </c>
      <c r="F13" s="16">
        <f>'[3]10'!F15</f>
        <v>0</v>
      </c>
      <c r="G13" s="16">
        <f>'[3]10'!G15</f>
        <v>660</v>
      </c>
      <c r="H13" s="17">
        <f t="shared" si="27"/>
        <v>880</v>
      </c>
      <c r="I13" s="15">
        <f>'[3]10'!J15</f>
        <v>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0</v>
      </c>
      <c r="C14" s="16">
        <f>'[3]10'!C16</f>
        <v>220</v>
      </c>
      <c r="D14" s="16">
        <f>'[3]10'!D16</f>
        <v>0</v>
      </c>
      <c r="E14" s="16">
        <f>'[3]10'!E16</f>
        <v>0</v>
      </c>
      <c r="F14" s="16">
        <f>'[3]10'!F16</f>
        <v>0</v>
      </c>
      <c r="G14" s="16">
        <f>'[3]10'!G16</f>
        <v>660</v>
      </c>
      <c r="H14" s="17">
        <f t="shared" si="27"/>
        <v>880</v>
      </c>
      <c r="I14" s="15">
        <f>'[3]10'!J16</f>
        <v>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'[3]10'!B17</f>
        <v>0</v>
      </c>
      <c r="C15" s="16">
        <f>'[3]10'!C17</f>
        <v>220</v>
      </c>
      <c r="D15" s="16">
        <f>'[3]10'!D17</f>
        <v>0</v>
      </c>
      <c r="E15" s="16">
        <f>'[3]10'!E17</f>
        <v>0</v>
      </c>
      <c r="F15" s="16">
        <f>'[3]10'!F17</f>
        <v>0</v>
      </c>
      <c r="G15" s="16">
        <f>'[3]10'!G17</f>
        <v>660</v>
      </c>
      <c r="H15" s="17">
        <f t="shared" si="27"/>
        <v>880</v>
      </c>
      <c r="I15" s="15">
        <f>'[3]10'!J17</f>
        <v>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'[3]10'!B18</f>
        <v>0</v>
      </c>
      <c r="C16" s="16">
        <f>'[3]10'!C18</f>
        <v>220</v>
      </c>
      <c r="D16" s="16">
        <f>'[3]10'!D18</f>
        <v>0</v>
      </c>
      <c r="E16" s="16">
        <f>'[3]10'!E18</f>
        <v>0</v>
      </c>
      <c r="F16" s="16">
        <f>'[3]10'!F18</f>
        <v>0</v>
      </c>
      <c r="G16" s="16">
        <f>'[3]10'!G18</f>
        <v>660</v>
      </c>
      <c r="H16" s="17">
        <f t="shared" si="27"/>
        <v>880</v>
      </c>
      <c r="I16" s="15">
        <f>'[3]10'!J18</f>
        <v>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'[3]10'!B19</f>
        <v>0</v>
      </c>
      <c r="C17" s="16">
        <f>'[3]10'!C19</f>
        <v>220</v>
      </c>
      <c r="D17" s="16">
        <f>'[3]10'!D19</f>
        <v>0</v>
      </c>
      <c r="E17" s="16">
        <f>'[3]10'!E19</f>
        <v>0</v>
      </c>
      <c r="F17" s="16">
        <f>'[3]10'!F19</f>
        <v>0</v>
      </c>
      <c r="G17" s="16">
        <f>'[3]10'!G19</f>
        <v>660</v>
      </c>
      <c r="H17" s="17">
        <f t="shared" si="27"/>
        <v>880</v>
      </c>
      <c r="I17" s="15">
        <f>'[3]10'!J19</f>
        <v>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0</v>
      </c>
      <c r="C18" s="16">
        <f>'[3]10'!C20</f>
        <v>220</v>
      </c>
      <c r="D18" s="16">
        <f>'[3]10'!D20</f>
        <v>0</v>
      </c>
      <c r="E18" s="16">
        <f>'[3]10'!E20</f>
        <v>0</v>
      </c>
      <c r="F18" s="16">
        <f>'[3]10'!F20</f>
        <v>0</v>
      </c>
      <c r="G18" s="16">
        <f>'[3]10'!G20</f>
        <v>660</v>
      </c>
      <c r="H18" s="17">
        <f t="shared" si="27"/>
        <v>880</v>
      </c>
      <c r="I18" s="15">
        <f>'[3]10'!J20</f>
        <v>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0</v>
      </c>
      <c r="C19" s="16">
        <f>'[3]10'!C21</f>
        <v>220</v>
      </c>
      <c r="D19" s="16">
        <f>'[3]10'!D21</f>
        <v>0</v>
      </c>
      <c r="E19" s="16">
        <f>'[3]10'!E21</f>
        <v>0</v>
      </c>
      <c r="F19" s="16">
        <f>'[3]10'!F21</f>
        <v>0</v>
      </c>
      <c r="G19" s="16">
        <f>'[3]10'!G21</f>
        <v>660</v>
      </c>
      <c r="H19" s="17">
        <f t="shared" si="27"/>
        <v>880</v>
      </c>
      <c r="I19" s="15">
        <f>'[3]10'!J21</f>
        <v>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0</v>
      </c>
      <c r="C20" s="16">
        <f>'[3]10'!C22</f>
        <v>220</v>
      </c>
      <c r="D20" s="16">
        <f>'[3]10'!D22</f>
        <v>0</v>
      </c>
      <c r="E20" s="16">
        <f>'[3]10'!E22</f>
        <v>0</v>
      </c>
      <c r="F20" s="16">
        <f>'[3]10'!F22</f>
        <v>0</v>
      </c>
      <c r="G20" s="16">
        <f>'[3]10'!G22</f>
        <v>660</v>
      </c>
      <c r="H20" s="17">
        <f t="shared" si="27"/>
        <v>880</v>
      </c>
      <c r="I20" s="15">
        <f>'[3]10'!J22</f>
        <v>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0</v>
      </c>
      <c r="C21" s="16">
        <f>'[3]10'!C23</f>
        <v>220</v>
      </c>
      <c r="D21" s="16">
        <f>'[3]10'!D23</f>
        <v>0</v>
      </c>
      <c r="E21" s="16">
        <f>'[3]10'!E23</f>
        <v>0</v>
      </c>
      <c r="F21" s="16">
        <f>'[3]10'!F23</f>
        <v>0</v>
      </c>
      <c r="G21" s="16">
        <f>'[3]10'!G23</f>
        <v>660</v>
      </c>
      <c r="H21" s="17">
        <f t="shared" si="27"/>
        <v>880</v>
      </c>
      <c r="I21" s="15">
        <f>'[3]10'!J23</f>
        <v>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0</v>
      </c>
      <c r="C22" s="16">
        <f>'[3]10'!C24</f>
        <v>220</v>
      </c>
      <c r="D22" s="16">
        <f>'[3]10'!D24</f>
        <v>0</v>
      </c>
      <c r="E22" s="16">
        <f>'[3]10'!E24</f>
        <v>0</v>
      </c>
      <c r="F22" s="16">
        <f>'[3]10'!F24</f>
        <v>0</v>
      </c>
      <c r="G22" s="16">
        <f>'[3]10'!G24</f>
        <v>660</v>
      </c>
      <c r="H22" s="17">
        <f t="shared" si="27"/>
        <v>880</v>
      </c>
      <c r="I22" s="15">
        <f>'[3]10'!J24</f>
        <v>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0</v>
      </c>
      <c r="C23" s="16">
        <f>'[3]10'!C25</f>
        <v>220</v>
      </c>
      <c r="D23" s="16">
        <f>'[3]10'!D25</f>
        <v>0</v>
      </c>
      <c r="E23" s="16">
        <f>'[3]10'!E25</f>
        <v>0</v>
      </c>
      <c r="F23" s="16">
        <f>'[3]10'!F25</f>
        <v>0</v>
      </c>
      <c r="G23" s="16">
        <f>'[3]10'!G25</f>
        <v>660</v>
      </c>
      <c r="H23" s="17">
        <f t="shared" si="27"/>
        <v>880</v>
      </c>
      <c r="I23" s="15">
        <f>'[3]10'!J25</f>
        <v>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0</v>
      </c>
      <c r="C24" s="16">
        <f>'[3]10'!C26</f>
        <v>220</v>
      </c>
      <c r="D24" s="16">
        <f>'[3]10'!D26</f>
        <v>0</v>
      </c>
      <c r="E24" s="16">
        <f>'[3]10'!E26</f>
        <v>0</v>
      </c>
      <c r="F24" s="16">
        <f>'[3]10'!F26</f>
        <v>0</v>
      </c>
      <c r="G24" s="16">
        <f>'[3]10'!G26</f>
        <v>660</v>
      </c>
      <c r="H24" s="17">
        <f t="shared" si="27"/>
        <v>880</v>
      </c>
      <c r="I24" s="15">
        <f>'[3]10'!J26</f>
        <v>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0</v>
      </c>
      <c r="C25" s="16">
        <f>'[3]10'!C27</f>
        <v>220</v>
      </c>
      <c r="D25" s="16">
        <f>'[3]10'!D27</f>
        <v>0</v>
      </c>
      <c r="E25" s="16">
        <f>'[3]10'!E27</f>
        <v>0</v>
      </c>
      <c r="F25" s="16">
        <f>'[3]10'!F27</f>
        <v>0</v>
      </c>
      <c r="G25" s="16">
        <f>'[3]10'!G27</f>
        <v>660</v>
      </c>
      <c r="H25" s="17">
        <f t="shared" si="27"/>
        <v>880</v>
      </c>
      <c r="I25" s="15">
        <f>'[3]10'!J27</f>
        <v>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0</v>
      </c>
      <c r="C26" s="16">
        <f>'[3]10'!C28</f>
        <v>220</v>
      </c>
      <c r="D26" s="16">
        <f>'[3]10'!D28</f>
        <v>0</v>
      </c>
      <c r="E26" s="16">
        <f>'[3]10'!E28</f>
        <v>0</v>
      </c>
      <c r="F26" s="16">
        <f>'[3]10'!F28</f>
        <v>0</v>
      </c>
      <c r="G26" s="16">
        <f>'[3]10'!G28</f>
        <v>660</v>
      </c>
      <c r="H26" s="17">
        <f t="shared" si="27"/>
        <v>880</v>
      </c>
      <c r="I26" s="15">
        <f>'[3]10'!J28</f>
        <v>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0</v>
      </c>
      <c r="C27" s="16">
        <f>'[3]10'!C29</f>
        <v>220</v>
      </c>
      <c r="D27" s="16">
        <f>'[3]10'!D29</f>
        <v>0</v>
      </c>
      <c r="E27" s="16">
        <f>'[3]10'!E29</f>
        <v>0</v>
      </c>
      <c r="F27" s="16">
        <f>'[3]10'!F29</f>
        <v>0</v>
      </c>
      <c r="G27" s="16">
        <f>'[3]10'!G29</f>
        <v>660</v>
      </c>
      <c r="H27" s="17">
        <f t="shared" si="27"/>
        <v>880</v>
      </c>
      <c r="I27" s="15">
        <f>'[3]10'!J29</f>
        <v>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0</v>
      </c>
      <c r="C28" s="16">
        <f>'[3]10'!C30</f>
        <v>220</v>
      </c>
      <c r="D28" s="16">
        <f>'[3]10'!D30</f>
        <v>0</v>
      </c>
      <c r="E28" s="16">
        <f>'[3]10'!E30</f>
        <v>0</v>
      </c>
      <c r="F28" s="16">
        <f>'[3]10'!F30</f>
        <v>0</v>
      </c>
      <c r="G28" s="16">
        <f>'[3]10'!G30</f>
        <v>660</v>
      </c>
      <c r="H28" s="17">
        <f t="shared" si="27"/>
        <v>880</v>
      </c>
      <c r="I28" s="15">
        <f>'[3]10'!J30</f>
        <v>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0</v>
      </c>
      <c r="C29" s="16">
        <f>'[3]10'!C31</f>
        <v>220</v>
      </c>
      <c r="D29" s="16">
        <f>'[3]10'!D31</f>
        <v>0</v>
      </c>
      <c r="E29" s="16">
        <f>'[3]10'!E31</f>
        <v>0</v>
      </c>
      <c r="F29" s="16">
        <f>'[3]10'!F31</f>
        <v>0</v>
      </c>
      <c r="G29" s="16">
        <f>'[3]10'!G31</f>
        <v>660</v>
      </c>
      <c r="H29" s="17">
        <f t="shared" si="27"/>
        <v>880</v>
      </c>
      <c r="I29" s="15">
        <f>'[3]10'!J31</f>
        <v>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0</v>
      </c>
      <c r="C30" s="16">
        <f>'[3]10'!C32</f>
        <v>220</v>
      </c>
      <c r="D30" s="16">
        <f>'[3]10'!D32</f>
        <v>0</v>
      </c>
      <c r="E30" s="16">
        <f>'[3]10'!E32</f>
        <v>0</v>
      </c>
      <c r="F30" s="16">
        <f>'[3]10'!F32</f>
        <v>0</v>
      </c>
      <c r="G30" s="16">
        <f>'[3]10'!G32</f>
        <v>660</v>
      </c>
      <c r="H30" s="17">
        <f t="shared" si="27"/>
        <v>880</v>
      </c>
      <c r="I30" s="15">
        <f>'[3]10'!J32</f>
        <v>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0</v>
      </c>
      <c r="C31" s="16">
        <f>'[3]10'!C33</f>
        <v>220</v>
      </c>
      <c r="D31" s="16">
        <f>'[3]10'!D33</f>
        <v>0</v>
      </c>
      <c r="E31" s="16">
        <f>'[3]10'!E33</f>
        <v>0</v>
      </c>
      <c r="F31" s="16">
        <f>'[3]10'!F33</f>
        <v>0</v>
      </c>
      <c r="G31" s="16">
        <f>'[3]10'!G33</f>
        <v>660</v>
      </c>
      <c r="H31" s="17">
        <f t="shared" si="27"/>
        <v>880</v>
      </c>
      <c r="I31" s="15">
        <f>'[3]10'!J33</f>
        <v>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0</v>
      </c>
      <c r="C32" s="16">
        <f>'[3]10'!C34</f>
        <v>220</v>
      </c>
      <c r="D32" s="16">
        <f>'[3]10'!D34</f>
        <v>0</v>
      </c>
      <c r="E32" s="16">
        <f>'[3]10'!E34</f>
        <v>0</v>
      </c>
      <c r="F32" s="16">
        <f>'[3]10'!F34</f>
        <v>0</v>
      </c>
      <c r="G32" s="16">
        <f>'[3]10'!G34</f>
        <v>660</v>
      </c>
      <c r="H32" s="17">
        <f t="shared" si="27"/>
        <v>880</v>
      </c>
      <c r="I32" s="15">
        <f>'[3]10'!J34</f>
        <v>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0</v>
      </c>
      <c r="C33" s="16">
        <f>'[3]10'!C35</f>
        <v>220</v>
      </c>
      <c r="D33" s="16">
        <f>'[3]10'!D35</f>
        <v>0</v>
      </c>
      <c r="E33" s="16">
        <f>'[3]10'!E35</f>
        <v>0</v>
      </c>
      <c r="F33" s="16">
        <f>'[3]10'!F35</f>
        <v>0</v>
      </c>
      <c r="G33" s="16">
        <f>'[3]10'!G35</f>
        <v>660</v>
      </c>
      <c r="H33" s="17">
        <f t="shared" si="27"/>
        <v>880</v>
      </c>
      <c r="I33" s="15">
        <f>'[3]10'!J35</f>
        <v>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0</v>
      </c>
      <c r="C34" s="16">
        <f>'[3]10'!C36</f>
        <v>220</v>
      </c>
      <c r="D34" s="16">
        <f>'[3]10'!D36</f>
        <v>0</v>
      </c>
      <c r="E34" s="16">
        <f>'[3]10'!E36</f>
        <v>0</v>
      </c>
      <c r="F34" s="16">
        <f>'[3]10'!F36</f>
        <v>0</v>
      </c>
      <c r="G34" s="16">
        <f>'[3]10'!G36</f>
        <v>660</v>
      </c>
      <c r="H34" s="17">
        <f t="shared" si="27"/>
        <v>880</v>
      </c>
      <c r="I34" s="15">
        <f>'[3]10'!J36</f>
        <v>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0</v>
      </c>
      <c r="C35" s="16">
        <f>'[3]10'!C37</f>
        <v>220</v>
      </c>
      <c r="D35" s="16">
        <f>'[3]10'!D37</f>
        <v>0</v>
      </c>
      <c r="E35" s="16">
        <f>'[3]10'!E37</f>
        <v>0</v>
      </c>
      <c r="F35" s="16">
        <f>'[3]10'!F37</f>
        <v>0</v>
      </c>
      <c r="G35" s="16">
        <f>'[3]10'!G37</f>
        <v>660</v>
      </c>
      <c r="H35" s="17">
        <f t="shared" si="27"/>
        <v>880</v>
      </c>
      <c r="I35" s="15">
        <f>'[3]10'!J37</f>
        <v>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0</v>
      </c>
      <c r="C36" s="16">
        <f>'[3]10'!C38</f>
        <v>220</v>
      </c>
      <c r="D36" s="16">
        <f>'[3]10'!D38</f>
        <v>0</v>
      </c>
      <c r="E36" s="16">
        <f>'[3]10'!E38</f>
        <v>0</v>
      </c>
      <c r="F36" s="16">
        <f>'[3]10'!F38</f>
        <v>0</v>
      </c>
      <c r="G36" s="16">
        <f>'[3]10'!G38</f>
        <v>660</v>
      </c>
      <c r="H36" s="17">
        <f t="shared" si="27"/>
        <v>880</v>
      </c>
      <c r="I36" s="15">
        <f>'[3]10'!J38</f>
        <v>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0</v>
      </c>
      <c r="C37" s="16">
        <f>'[3]10'!C39</f>
        <v>220</v>
      </c>
      <c r="D37" s="16">
        <f>'[3]10'!D39</f>
        <v>0</v>
      </c>
      <c r="E37" s="16">
        <f>'[3]10'!E39</f>
        <v>0</v>
      </c>
      <c r="F37" s="16">
        <f>'[3]10'!F39</f>
        <v>0</v>
      </c>
      <c r="G37" s="16">
        <f>'[3]10'!G39</f>
        <v>660</v>
      </c>
      <c r="H37" s="17">
        <f t="shared" si="27"/>
        <v>880</v>
      </c>
      <c r="I37" s="15">
        <f>'[3]10'!J39</f>
        <v>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0</v>
      </c>
      <c r="C38" s="16">
        <f>'[3]10'!C40</f>
        <v>220</v>
      </c>
      <c r="D38" s="16">
        <f>'[3]10'!D40</f>
        <v>0</v>
      </c>
      <c r="E38" s="16">
        <f>'[3]10'!E40</f>
        <v>0</v>
      </c>
      <c r="F38" s="16">
        <f>'[3]10'!F40</f>
        <v>0</v>
      </c>
      <c r="G38" s="16">
        <f>'[3]10'!G40</f>
        <v>660</v>
      </c>
      <c r="H38" s="17">
        <f t="shared" si="27"/>
        <v>880</v>
      </c>
      <c r="I38" s="15">
        <f>'[3]10'!J40</f>
        <v>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0</v>
      </c>
      <c r="C39" s="16">
        <f>'[3]10'!C41</f>
        <v>220</v>
      </c>
      <c r="D39" s="16">
        <f>'[3]10'!D41</f>
        <v>0</v>
      </c>
      <c r="E39" s="16">
        <f>'[3]10'!E41</f>
        <v>0</v>
      </c>
      <c r="F39" s="16">
        <f>'[3]10'!F41</f>
        <v>0</v>
      </c>
      <c r="G39" s="16">
        <f>'[3]10'!G41</f>
        <v>660</v>
      </c>
      <c r="H39" s="17">
        <f t="shared" si="27"/>
        <v>880</v>
      </c>
      <c r="I39" s="15">
        <f>'[3]10'!J41</f>
        <v>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0</v>
      </c>
      <c r="C40" s="16">
        <f>'[3]10'!C42</f>
        <v>220</v>
      </c>
      <c r="D40" s="16">
        <f>'[3]10'!D42</f>
        <v>0</v>
      </c>
      <c r="E40" s="16">
        <f>'[3]10'!E42</f>
        <v>0</v>
      </c>
      <c r="F40" s="16">
        <f>'[3]10'!F42</f>
        <v>0</v>
      </c>
      <c r="G40" s="16">
        <f>'[3]10'!G42</f>
        <v>660</v>
      </c>
      <c r="H40" s="17">
        <f t="shared" si="27"/>
        <v>880</v>
      </c>
      <c r="I40" s="15">
        <f>'[3]10'!J42</f>
        <v>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0</v>
      </c>
      <c r="C41" s="16">
        <f>'[3]10'!C43</f>
        <v>220</v>
      </c>
      <c r="D41" s="16">
        <f>'[3]10'!D43</f>
        <v>0</v>
      </c>
      <c r="E41" s="16">
        <f>'[3]10'!E43</f>
        <v>0</v>
      </c>
      <c r="F41" s="16">
        <f>'[3]10'!F43</f>
        <v>0</v>
      </c>
      <c r="G41" s="16">
        <f>'[3]10'!G43</f>
        <v>660</v>
      </c>
      <c r="H41" s="17">
        <f t="shared" si="27"/>
        <v>880</v>
      </c>
      <c r="I41" s="15">
        <f>'[3]10'!J43</f>
        <v>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0</v>
      </c>
      <c r="C42" s="16">
        <f>'[3]10'!C44</f>
        <v>220</v>
      </c>
      <c r="D42" s="16">
        <f>'[3]10'!D44</f>
        <v>0</v>
      </c>
      <c r="E42" s="16">
        <f>'[3]10'!E44</f>
        <v>0</v>
      </c>
      <c r="F42" s="16">
        <f>'[3]10'!F44</f>
        <v>0</v>
      </c>
      <c r="G42" s="16">
        <f>'[3]10'!G44</f>
        <v>660</v>
      </c>
      <c r="H42" s="17">
        <f t="shared" si="27"/>
        <v>880</v>
      </c>
      <c r="I42" s="15">
        <f>'[3]10'!J44</f>
        <v>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0</v>
      </c>
      <c r="C43" s="16">
        <f>'[3]10'!C45</f>
        <v>220</v>
      </c>
      <c r="D43" s="16">
        <f>'[3]10'!D45</f>
        <v>0</v>
      </c>
      <c r="E43" s="16">
        <f>'[3]10'!E45</f>
        <v>0</v>
      </c>
      <c r="F43" s="16">
        <f>'[3]10'!F45</f>
        <v>0</v>
      </c>
      <c r="G43" s="16">
        <f>'[3]10'!G45</f>
        <v>660</v>
      </c>
      <c r="H43" s="17">
        <f t="shared" si="27"/>
        <v>880</v>
      </c>
      <c r="I43" s="15">
        <f>'[3]10'!J45</f>
        <v>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0</v>
      </c>
      <c r="C44" s="16">
        <f>'[3]10'!C46</f>
        <v>220</v>
      </c>
      <c r="D44" s="16">
        <f>'[3]10'!D46</f>
        <v>0</v>
      </c>
      <c r="E44" s="16">
        <f>'[3]10'!E46</f>
        <v>0</v>
      </c>
      <c r="F44" s="16">
        <f>'[3]10'!F46</f>
        <v>0</v>
      </c>
      <c r="G44" s="16">
        <f>'[3]10'!G46</f>
        <v>660</v>
      </c>
      <c r="H44" s="17">
        <f t="shared" si="27"/>
        <v>880</v>
      </c>
      <c r="I44" s="15">
        <f>'[3]10'!J46</f>
        <v>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0</v>
      </c>
      <c r="C45" s="16">
        <f>'[3]10'!C47</f>
        <v>220</v>
      </c>
      <c r="D45" s="16">
        <f>'[3]10'!D47</f>
        <v>0</v>
      </c>
      <c r="E45" s="16">
        <f>'[3]10'!E47</f>
        <v>0</v>
      </c>
      <c r="F45" s="16">
        <f>'[3]10'!F47</f>
        <v>0</v>
      </c>
      <c r="G45" s="16">
        <f>'[3]10'!G47</f>
        <v>660</v>
      </c>
      <c r="H45" s="17">
        <f t="shared" si="27"/>
        <v>880</v>
      </c>
      <c r="I45" s="15">
        <f>'[3]10'!J47</f>
        <v>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0</v>
      </c>
      <c r="C46" s="16">
        <f>'[3]10'!C48</f>
        <v>220</v>
      </c>
      <c r="D46" s="16">
        <f>'[3]10'!D48</f>
        <v>0</v>
      </c>
      <c r="E46" s="16">
        <f>'[3]10'!E48</f>
        <v>0</v>
      </c>
      <c r="F46" s="16">
        <f>'[3]10'!F48</f>
        <v>0</v>
      </c>
      <c r="G46" s="16">
        <f>'[3]10'!G48</f>
        <v>660</v>
      </c>
      <c r="H46" s="17">
        <f t="shared" si="27"/>
        <v>880</v>
      </c>
      <c r="I46" s="15">
        <f>'[3]10'!J48</f>
        <v>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0</v>
      </c>
      <c r="C47" s="16">
        <f>'[3]10'!C49</f>
        <v>220</v>
      </c>
      <c r="D47" s="16">
        <f>'[3]10'!D49</f>
        <v>0</v>
      </c>
      <c r="E47" s="16">
        <f>'[3]10'!E49</f>
        <v>0</v>
      </c>
      <c r="F47" s="16">
        <f>'[3]10'!F49</f>
        <v>0</v>
      </c>
      <c r="G47" s="16">
        <f>'[3]10'!G49</f>
        <v>660</v>
      </c>
      <c r="H47" s="17">
        <f t="shared" si="27"/>
        <v>880</v>
      </c>
      <c r="I47" s="15">
        <f>'[3]10'!J49</f>
        <v>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0</v>
      </c>
      <c r="C48" s="16">
        <f>'[3]10'!C50</f>
        <v>220</v>
      </c>
      <c r="D48" s="16">
        <f>'[3]10'!D50</f>
        <v>0</v>
      </c>
      <c r="E48" s="16">
        <f>'[3]10'!E50</f>
        <v>0</v>
      </c>
      <c r="F48" s="16">
        <f>'[3]10'!F50</f>
        <v>0</v>
      </c>
      <c r="G48" s="16">
        <f>'[3]10'!G50</f>
        <v>660</v>
      </c>
      <c r="H48" s="17">
        <f t="shared" si="27"/>
        <v>880</v>
      </c>
      <c r="I48" s="15">
        <f>'[3]10'!J50</f>
        <v>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0</v>
      </c>
      <c r="C49" s="16">
        <f>'[3]10'!C51</f>
        <v>220</v>
      </c>
      <c r="D49" s="16">
        <f>'[3]10'!D51</f>
        <v>0</v>
      </c>
      <c r="E49" s="16">
        <f>'[3]10'!E51</f>
        <v>0</v>
      </c>
      <c r="F49" s="16">
        <f>'[3]10'!F51</f>
        <v>0</v>
      </c>
      <c r="G49" s="16">
        <f>'[3]10'!G51</f>
        <v>660</v>
      </c>
      <c r="H49" s="17">
        <f t="shared" si="27"/>
        <v>880</v>
      </c>
      <c r="I49" s="15">
        <f>'[3]10'!J51</f>
        <v>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0</v>
      </c>
      <c r="C50" s="16">
        <f>'[3]10'!C52</f>
        <v>220</v>
      </c>
      <c r="D50" s="16">
        <f>'[3]10'!D52</f>
        <v>0</v>
      </c>
      <c r="E50" s="16">
        <f>'[3]10'!E52</f>
        <v>0</v>
      </c>
      <c r="F50" s="16">
        <f>'[3]10'!F52</f>
        <v>0</v>
      </c>
      <c r="G50" s="16">
        <f>'[3]10'!G52</f>
        <v>660</v>
      </c>
      <c r="H50" s="17">
        <f t="shared" si="27"/>
        <v>880</v>
      </c>
      <c r="I50" s="15">
        <f>'[3]10'!J52</f>
        <v>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0</v>
      </c>
      <c r="C51" s="16">
        <f>'[3]10'!C53</f>
        <v>220</v>
      </c>
      <c r="D51" s="16">
        <f>'[3]10'!D53</f>
        <v>0</v>
      </c>
      <c r="E51" s="16">
        <f>'[3]10'!E53</f>
        <v>0</v>
      </c>
      <c r="F51" s="16">
        <f>'[3]10'!F53</f>
        <v>0</v>
      </c>
      <c r="G51" s="16">
        <f>'[3]10'!G53</f>
        <v>660</v>
      </c>
      <c r="H51" s="17">
        <f t="shared" si="27"/>
        <v>880</v>
      </c>
      <c r="I51" s="15">
        <f>'[3]10'!J53</f>
        <v>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0</v>
      </c>
      <c r="C52" s="16">
        <f>'[3]10'!C54</f>
        <v>220</v>
      </c>
      <c r="D52" s="16">
        <f>'[3]10'!D54</f>
        <v>0</v>
      </c>
      <c r="E52" s="16">
        <f>'[3]10'!E54</f>
        <v>0</v>
      </c>
      <c r="F52" s="16">
        <f>'[3]10'!F54</f>
        <v>0</v>
      </c>
      <c r="G52" s="16">
        <f>'[3]10'!G54</f>
        <v>660</v>
      </c>
      <c r="H52" s="17">
        <f t="shared" si="27"/>
        <v>880</v>
      </c>
      <c r="I52" s="15">
        <f>'[3]10'!J54</f>
        <v>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0</v>
      </c>
      <c r="C53" s="16">
        <f>'[3]10'!C55</f>
        <v>220</v>
      </c>
      <c r="D53" s="16">
        <f>'[3]10'!D55</f>
        <v>0</v>
      </c>
      <c r="E53" s="16">
        <f>'[3]10'!E55</f>
        <v>0</v>
      </c>
      <c r="F53" s="16">
        <f>'[3]10'!F55</f>
        <v>0</v>
      </c>
      <c r="G53" s="16">
        <f>'[3]10'!G55</f>
        <v>660</v>
      </c>
      <c r="H53" s="17">
        <f t="shared" si="27"/>
        <v>880</v>
      </c>
      <c r="I53" s="15">
        <f>'[3]10'!J55</f>
        <v>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0</v>
      </c>
      <c r="C54" s="16">
        <f>'[3]10'!C56</f>
        <v>220</v>
      </c>
      <c r="D54" s="16">
        <f>'[3]10'!D56</f>
        <v>0</v>
      </c>
      <c r="E54" s="16">
        <f>'[3]10'!E56</f>
        <v>0</v>
      </c>
      <c r="F54" s="16">
        <f>'[3]10'!F56</f>
        <v>0</v>
      </c>
      <c r="G54" s="16">
        <f>'[3]10'!G56</f>
        <v>660</v>
      </c>
      <c r="H54" s="17">
        <f t="shared" si="27"/>
        <v>880</v>
      </c>
      <c r="I54" s="15">
        <f>'[3]10'!J56</f>
        <v>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0</v>
      </c>
      <c r="C55" s="16">
        <f>'[3]10'!C57</f>
        <v>220</v>
      </c>
      <c r="D55" s="16">
        <f>'[3]10'!D57</f>
        <v>0</v>
      </c>
      <c r="E55" s="16">
        <f>'[3]10'!E57</f>
        <v>0</v>
      </c>
      <c r="F55" s="16">
        <f>'[3]10'!F57</f>
        <v>0</v>
      </c>
      <c r="G55" s="16">
        <f>'[3]10'!G57</f>
        <v>660</v>
      </c>
      <c r="H55" s="17">
        <f t="shared" si="27"/>
        <v>880</v>
      </c>
      <c r="I55" s="15">
        <f>'[3]10'!J57</f>
        <v>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0</v>
      </c>
      <c r="C56" s="16">
        <f>'[3]10'!C58</f>
        <v>220</v>
      </c>
      <c r="D56" s="16">
        <f>'[3]10'!D58</f>
        <v>0</v>
      </c>
      <c r="E56" s="16">
        <f>'[3]10'!E58</f>
        <v>0</v>
      </c>
      <c r="F56" s="16">
        <f>'[3]10'!F58</f>
        <v>0</v>
      </c>
      <c r="G56" s="16">
        <f>'[3]10'!G58</f>
        <v>660</v>
      </c>
      <c r="H56" s="17">
        <f t="shared" si="27"/>
        <v>880</v>
      </c>
      <c r="I56" s="15">
        <f>'[3]10'!J58</f>
        <v>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0</v>
      </c>
      <c r="C57" s="16">
        <f>'[3]10'!C59</f>
        <v>220</v>
      </c>
      <c r="D57" s="16">
        <f>'[3]10'!D59</f>
        <v>0</v>
      </c>
      <c r="E57" s="16">
        <f>'[3]10'!E59</f>
        <v>0</v>
      </c>
      <c r="F57" s="16">
        <f>'[3]10'!F59</f>
        <v>0</v>
      </c>
      <c r="G57" s="16">
        <f>'[3]10'!G59</f>
        <v>660</v>
      </c>
      <c r="H57" s="17">
        <f t="shared" si="27"/>
        <v>880</v>
      </c>
      <c r="I57" s="15">
        <f>'[3]10'!J59</f>
        <v>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0</v>
      </c>
      <c r="C58" s="16">
        <f>'[3]10'!C60</f>
        <v>220</v>
      </c>
      <c r="D58" s="16">
        <f>'[3]10'!D60</f>
        <v>0</v>
      </c>
      <c r="E58" s="16">
        <f>'[3]10'!E60</f>
        <v>0</v>
      </c>
      <c r="F58" s="16">
        <f>'[3]10'!F60</f>
        <v>0</v>
      </c>
      <c r="G58" s="16">
        <f>'[3]10'!G60</f>
        <v>660</v>
      </c>
      <c r="H58" s="17">
        <f t="shared" si="27"/>
        <v>880</v>
      </c>
      <c r="I58" s="15">
        <f>'[3]10'!J60</f>
        <v>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0</v>
      </c>
      <c r="C59" s="16">
        <f>'[3]10'!C61</f>
        <v>220</v>
      </c>
      <c r="D59" s="16">
        <f>'[3]10'!D61</f>
        <v>0</v>
      </c>
      <c r="E59" s="16">
        <f>'[3]10'!E61</f>
        <v>0</v>
      </c>
      <c r="F59" s="16">
        <f>'[3]10'!F61</f>
        <v>0</v>
      </c>
      <c r="G59" s="16">
        <f>'[3]10'!G61</f>
        <v>660</v>
      </c>
      <c r="H59" s="17">
        <f t="shared" si="27"/>
        <v>880</v>
      </c>
      <c r="I59" s="15">
        <f>'[3]10'!J61</f>
        <v>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0</v>
      </c>
      <c r="C60" s="16">
        <f>'[3]10'!C62</f>
        <v>220</v>
      </c>
      <c r="D60" s="16">
        <f>'[3]10'!D62</f>
        <v>0</v>
      </c>
      <c r="E60" s="16">
        <f>'[3]10'!E62</f>
        <v>0</v>
      </c>
      <c r="F60" s="16">
        <f>'[3]10'!F62</f>
        <v>0</v>
      </c>
      <c r="G60" s="16">
        <f>'[3]10'!G62</f>
        <v>660</v>
      </c>
      <c r="H60" s="17">
        <f t="shared" si="27"/>
        <v>880</v>
      </c>
      <c r="I60" s="15">
        <f>'[3]10'!J62</f>
        <v>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0</v>
      </c>
      <c r="C61" s="16">
        <f>'[3]10'!C63</f>
        <v>220</v>
      </c>
      <c r="D61" s="16">
        <f>'[3]10'!D63</f>
        <v>0</v>
      </c>
      <c r="E61" s="16">
        <f>'[3]10'!E63</f>
        <v>0</v>
      </c>
      <c r="F61" s="16">
        <f>'[3]10'!F63</f>
        <v>0</v>
      </c>
      <c r="G61" s="16">
        <f>'[3]10'!G63</f>
        <v>660</v>
      </c>
      <c r="H61" s="17">
        <f t="shared" si="27"/>
        <v>880</v>
      </c>
      <c r="I61" s="15">
        <f>'[3]10'!J63</f>
        <v>-4</v>
      </c>
      <c r="J61" s="16">
        <f>'[3]10'!K63</f>
        <v>7.0000000000000007E-2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-3.93</v>
      </c>
      <c r="P61" s="18">
        <f>frq!C61</f>
        <v>1</v>
      </c>
      <c r="Q61" s="15">
        <f t="shared" si="33"/>
        <v>-4</v>
      </c>
      <c r="R61" s="16">
        <f t="shared" si="33"/>
        <v>7.0000000000000007E-2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-3.93</v>
      </c>
      <c r="X61" s="8">
        <f t="shared" si="4"/>
        <v>-0.4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-0.39</v>
      </c>
      <c r="AE61" s="8">
        <f t="shared" si="11"/>
        <v>-0.4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-0.39</v>
      </c>
      <c r="AL61" s="8">
        <f t="shared" si="31"/>
        <v>-3.2</v>
      </c>
      <c r="AM61" s="8">
        <f t="shared" si="31"/>
        <v>0.05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-3.1500000000000004</v>
      </c>
      <c r="AT61" s="8">
        <v>0</v>
      </c>
      <c r="AU61" s="8">
        <v>0</v>
      </c>
      <c r="AW61" s="208">
        <v>-0.4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-0.39</v>
      </c>
      <c r="BD61" s="208">
        <v>-0.4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-0.39</v>
      </c>
      <c r="BL61" s="8">
        <f t="shared" si="21"/>
        <v>0</v>
      </c>
      <c r="BM61" s="8">
        <f t="shared" si="22"/>
        <v>0</v>
      </c>
      <c r="BN61" s="8">
        <f t="shared" si="23"/>
        <v>-0.39</v>
      </c>
      <c r="BO61" s="8">
        <f t="shared" si="24"/>
        <v>-0.39</v>
      </c>
      <c r="BP61" s="182">
        <f t="shared" si="25"/>
        <v>0.39</v>
      </c>
      <c r="BQ61" s="182">
        <f t="shared" si="26"/>
        <v>0.39</v>
      </c>
    </row>
    <row r="62" spans="1:69">
      <c r="A62" s="8" t="s">
        <v>104</v>
      </c>
      <c r="B62" s="15">
        <f>'[3]10'!B64</f>
        <v>0</v>
      </c>
      <c r="C62" s="16">
        <f>'[3]10'!C64</f>
        <v>220</v>
      </c>
      <c r="D62" s="16">
        <f>'[3]10'!D64</f>
        <v>0</v>
      </c>
      <c r="E62" s="16">
        <f>'[3]10'!E64</f>
        <v>0</v>
      </c>
      <c r="F62" s="16">
        <f>'[3]10'!F64</f>
        <v>0</v>
      </c>
      <c r="G62" s="16">
        <f>'[3]10'!G64</f>
        <v>660</v>
      </c>
      <c r="H62" s="17">
        <f t="shared" si="27"/>
        <v>880</v>
      </c>
      <c r="I62" s="15">
        <f>'[3]10'!J64</f>
        <v>-4</v>
      </c>
      <c r="J62" s="16">
        <f>'[3]10'!K64</f>
        <v>7.0000000000000007E-2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-3.93</v>
      </c>
      <c r="P62" s="18">
        <f>frq!C62</f>
        <v>1</v>
      </c>
      <c r="Q62" s="15">
        <f t="shared" si="33"/>
        <v>-4</v>
      </c>
      <c r="R62" s="16">
        <f t="shared" si="33"/>
        <v>7.0000000000000007E-2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-3.93</v>
      </c>
      <c r="X62" s="8">
        <f t="shared" si="4"/>
        <v>-0.4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-0.39</v>
      </c>
      <c r="AE62" s="8">
        <f t="shared" si="11"/>
        <v>-0.4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-0.39</v>
      </c>
      <c r="AL62" s="8">
        <f t="shared" ref="AL62:AN98" si="35">Q62-X62-AE62</f>
        <v>-3.2</v>
      </c>
      <c r="AM62" s="8">
        <f t="shared" si="35"/>
        <v>0.05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-3.1500000000000004</v>
      </c>
      <c r="AT62" s="8">
        <v>0</v>
      </c>
      <c r="AU62" s="8">
        <v>0</v>
      </c>
      <c r="AW62" s="208">
        <v>-0.4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-0.39</v>
      </c>
      <c r="BD62" s="208">
        <v>-0.4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-0.39</v>
      </c>
      <c r="BL62" s="8">
        <f t="shared" si="21"/>
        <v>0</v>
      </c>
      <c r="BM62" s="8">
        <f t="shared" si="22"/>
        <v>0</v>
      </c>
      <c r="BN62" s="8">
        <f t="shared" si="23"/>
        <v>-0.39</v>
      </c>
      <c r="BO62" s="8">
        <f t="shared" si="24"/>
        <v>-0.39</v>
      </c>
      <c r="BP62" s="182">
        <f t="shared" si="25"/>
        <v>0.39</v>
      </c>
      <c r="BQ62" s="182">
        <f t="shared" si="26"/>
        <v>0.39</v>
      </c>
    </row>
    <row r="63" spans="1:69">
      <c r="A63" s="8" t="s">
        <v>105</v>
      </c>
      <c r="B63" s="15">
        <f>'[3]10'!B65</f>
        <v>0</v>
      </c>
      <c r="C63" s="16">
        <f>'[3]10'!C65</f>
        <v>220</v>
      </c>
      <c r="D63" s="16">
        <f>'[3]10'!D65</f>
        <v>0</v>
      </c>
      <c r="E63" s="16">
        <f>'[3]10'!E65</f>
        <v>0</v>
      </c>
      <c r="F63" s="16">
        <f>'[3]10'!F65</f>
        <v>0</v>
      </c>
      <c r="G63" s="16">
        <f>'[3]10'!G65</f>
        <v>660</v>
      </c>
      <c r="H63" s="17">
        <f t="shared" si="27"/>
        <v>880</v>
      </c>
      <c r="I63" s="15">
        <f>'[3]10'!J65</f>
        <v>-4</v>
      </c>
      <c r="J63" s="16">
        <f>'[3]10'!K65</f>
        <v>7.0000000000000007E-2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-3.93</v>
      </c>
      <c r="P63" s="18">
        <f>frq!C63</f>
        <v>1</v>
      </c>
      <c r="Q63" s="15">
        <f t="shared" si="33"/>
        <v>-4</v>
      </c>
      <c r="R63" s="16">
        <f t="shared" si="33"/>
        <v>7.0000000000000007E-2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-3.93</v>
      </c>
      <c r="X63" s="8">
        <f t="shared" si="4"/>
        <v>-0.4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-0.39</v>
      </c>
      <c r="AE63" s="8">
        <f t="shared" si="11"/>
        <v>-0.4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-0.39</v>
      </c>
      <c r="AL63" s="8">
        <f t="shared" si="35"/>
        <v>-3.2</v>
      </c>
      <c r="AM63" s="8">
        <f t="shared" si="35"/>
        <v>0.05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-3.1500000000000004</v>
      </c>
      <c r="AT63" s="8">
        <v>0</v>
      </c>
      <c r="AU63" s="8">
        <v>0</v>
      </c>
      <c r="AW63" s="208">
        <v>-0.4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-0.39</v>
      </c>
      <c r="BD63" s="208">
        <v>-0.4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-0.39</v>
      </c>
      <c r="BL63" s="8">
        <f t="shared" si="21"/>
        <v>0</v>
      </c>
      <c r="BM63" s="8">
        <f t="shared" si="22"/>
        <v>0</v>
      </c>
      <c r="BN63" s="8">
        <f t="shared" si="23"/>
        <v>-0.39</v>
      </c>
      <c r="BO63" s="8">
        <f t="shared" si="24"/>
        <v>-0.39</v>
      </c>
      <c r="BP63" s="182">
        <f t="shared" si="25"/>
        <v>0.39</v>
      </c>
      <c r="BQ63" s="182">
        <f t="shared" si="26"/>
        <v>0.39</v>
      </c>
    </row>
    <row r="64" spans="1:69">
      <c r="A64" s="8" t="s">
        <v>106</v>
      </c>
      <c r="B64" s="15">
        <f>'[3]10'!B66</f>
        <v>0</v>
      </c>
      <c r="C64" s="16">
        <f>'[3]10'!C66</f>
        <v>220</v>
      </c>
      <c r="D64" s="16">
        <f>'[3]10'!D66</f>
        <v>0</v>
      </c>
      <c r="E64" s="16">
        <f>'[3]10'!E66</f>
        <v>0</v>
      </c>
      <c r="F64" s="16">
        <f>'[3]10'!F66</f>
        <v>0</v>
      </c>
      <c r="G64" s="16">
        <f>'[3]10'!G66</f>
        <v>660</v>
      </c>
      <c r="H64" s="17">
        <f t="shared" si="27"/>
        <v>880</v>
      </c>
      <c r="I64" s="15">
        <f>'[3]10'!J66</f>
        <v>-4</v>
      </c>
      <c r="J64" s="16">
        <f>'[3]10'!K66</f>
        <v>7.0000000000000007E-2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-3.93</v>
      </c>
      <c r="P64" s="18">
        <f>frq!C64</f>
        <v>1</v>
      </c>
      <c r="Q64" s="15">
        <f t="shared" si="33"/>
        <v>-4</v>
      </c>
      <c r="R64" s="16">
        <f t="shared" si="33"/>
        <v>7.0000000000000007E-2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-3.93</v>
      </c>
      <c r="X64" s="8">
        <f t="shared" si="4"/>
        <v>-0.4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-0.39</v>
      </c>
      <c r="AE64" s="8">
        <f t="shared" si="11"/>
        <v>-0.4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-0.39</v>
      </c>
      <c r="AL64" s="8">
        <f t="shared" si="35"/>
        <v>-3.2</v>
      </c>
      <c r="AM64" s="8">
        <f t="shared" si="35"/>
        <v>0.05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-3.1500000000000004</v>
      </c>
      <c r="AT64" s="8">
        <v>0</v>
      </c>
      <c r="AU64" s="8">
        <v>0</v>
      </c>
      <c r="AW64" s="208">
        <v>-0.4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-0.39</v>
      </c>
      <c r="BD64" s="208">
        <v>-0.4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-0.39</v>
      </c>
      <c r="BL64" s="8">
        <f t="shared" si="21"/>
        <v>0</v>
      </c>
      <c r="BM64" s="8">
        <f t="shared" si="22"/>
        <v>0</v>
      </c>
      <c r="BN64" s="8">
        <f t="shared" si="23"/>
        <v>-0.39</v>
      </c>
      <c r="BO64" s="8">
        <f t="shared" si="24"/>
        <v>-0.39</v>
      </c>
      <c r="BP64" s="182">
        <f t="shared" si="25"/>
        <v>0.39</v>
      </c>
      <c r="BQ64" s="182">
        <f t="shared" si="26"/>
        <v>0.39</v>
      </c>
    </row>
    <row r="65" spans="1:69">
      <c r="A65" s="8" t="s">
        <v>107</v>
      </c>
      <c r="B65" s="15">
        <f>'[3]10'!B67</f>
        <v>0</v>
      </c>
      <c r="C65" s="16">
        <f>'[3]10'!C67</f>
        <v>220</v>
      </c>
      <c r="D65" s="16">
        <f>'[3]10'!D67</f>
        <v>0</v>
      </c>
      <c r="E65" s="16">
        <f>'[3]10'!E67</f>
        <v>0</v>
      </c>
      <c r="F65" s="16">
        <f>'[3]10'!F67</f>
        <v>0</v>
      </c>
      <c r="G65" s="16">
        <f>'[3]10'!G67</f>
        <v>660</v>
      </c>
      <c r="H65" s="17">
        <f t="shared" si="27"/>
        <v>880</v>
      </c>
      <c r="I65" s="15">
        <f>'[3]10'!J67</f>
        <v>-4</v>
      </c>
      <c r="J65" s="16">
        <f>'[3]10'!K67</f>
        <v>7.0000000000000007E-2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-3.93</v>
      </c>
      <c r="P65" s="18">
        <f>frq!C65</f>
        <v>1</v>
      </c>
      <c r="Q65" s="15">
        <f t="shared" si="33"/>
        <v>-4</v>
      </c>
      <c r="R65" s="16">
        <f t="shared" si="33"/>
        <v>7.0000000000000007E-2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-3.93</v>
      </c>
      <c r="X65" s="8">
        <f t="shared" si="4"/>
        <v>-0.4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-0.39</v>
      </c>
      <c r="AE65" s="8">
        <f t="shared" si="11"/>
        <v>-0.4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-0.39</v>
      </c>
      <c r="AL65" s="8">
        <f t="shared" si="35"/>
        <v>-3.2</v>
      </c>
      <c r="AM65" s="8">
        <f t="shared" si="35"/>
        <v>0.05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-3.1500000000000004</v>
      </c>
      <c r="AT65" s="8">
        <v>0</v>
      </c>
      <c r="AU65" s="8">
        <v>0</v>
      </c>
      <c r="AW65" s="208">
        <v>-0.4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-0.39</v>
      </c>
      <c r="BD65" s="208">
        <v>-0.4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-0.39</v>
      </c>
      <c r="BL65" s="8">
        <f t="shared" si="21"/>
        <v>0</v>
      </c>
      <c r="BM65" s="8">
        <f t="shared" si="22"/>
        <v>0</v>
      </c>
      <c r="BN65" s="8">
        <f t="shared" si="23"/>
        <v>-0.39</v>
      </c>
      <c r="BO65" s="8">
        <f t="shared" si="24"/>
        <v>-0.39</v>
      </c>
      <c r="BP65" s="182">
        <f t="shared" si="25"/>
        <v>0.39</v>
      </c>
      <c r="BQ65" s="182">
        <f t="shared" si="26"/>
        <v>0.39</v>
      </c>
    </row>
    <row r="66" spans="1:69">
      <c r="A66" s="8" t="s">
        <v>108</v>
      </c>
      <c r="B66" s="15">
        <f>'[3]10'!B68</f>
        <v>0</v>
      </c>
      <c r="C66" s="16">
        <f>'[3]10'!C68</f>
        <v>220</v>
      </c>
      <c r="D66" s="16">
        <f>'[3]10'!D68</f>
        <v>0</v>
      </c>
      <c r="E66" s="16">
        <f>'[3]10'!E68</f>
        <v>0</v>
      </c>
      <c r="F66" s="16">
        <f>'[3]10'!F68</f>
        <v>0</v>
      </c>
      <c r="G66" s="16">
        <f>'[3]10'!G68</f>
        <v>660</v>
      </c>
      <c r="H66" s="17">
        <f t="shared" si="27"/>
        <v>880</v>
      </c>
      <c r="I66" s="15">
        <f>'[3]10'!J68</f>
        <v>-4</v>
      </c>
      <c r="J66" s="16">
        <f>'[3]10'!K68</f>
        <v>7.0000000000000007E-2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-3.93</v>
      </c>
      <c r="P66" s="18">
        <f>frq!C66</f>
        <v>1</v>
      </c>
      <c r="Q66" s="15">
        <f t="shared" si="33"/>
        <v>-4</v>
      </c>
      <c r="R66" s="16">
        <f t="shared" si="33"/>
        <v>7.0000000000000007E-2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-3.93</v>
      </c>
      <c r="X66" s="8">
        <f t="shared" si="4"/>
        <v>-0.4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-0.39</v>
      </c>
      <c r="AE66" s="8">
        <f t="shared" si="11"/>
        <v>-0.4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-0.39</v>
      </c>
      <c r="AL66" s="8">
        <f t="shared" si="35"/>
        <v>-3.2</v>
      </c>
      <c r="AM66" s="8">
        <f t="shared" si="35"/>
        <v>0.05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-3.1500000000000004</v>
      </c>
      <c r="AT66" s="8">
        <v>0</v>
      </c>
      <c r="AU66" s="8">
        <v>0</v>
      </c>
      <c r="AW66" s="208">
        <v>-0.4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-0.39</v>
      </c>
      <c r="BD66" s="208">
        <v>-0.4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-0.39</v>
      </c>
      <c r="BL66" s="8">
        <f t="shared" si="21"/>
        <v>0</v>
      </c>
      <c r="BM66" s="8">
        <f t="shared" si="22"/>
        <v>0</v>
      </c>
      <c r="BN66" s="8">
        <f t="shared" si="23"/>
        <v>-0.39</v>
      </c>
      <c r="BO66" s="8">
        <f t="shared" si="24"/>
        <v>-0.39</v>
      </c>
      <c r="BP66" s="182">
        <f t="shared" si="25"/>
        <v>0.39</v>
      </c>
      <c r="BQ66" s="182">
        <f t="shared" si="26"/>
        <v>0.39</v>
      </c>
    </row>
    <row r="67" spans="1:69">
      <c r="A67" s="8" t="s">
        <v>109</v>
      </c>
      <c r="B67" s="15">
        <f>'[3]10'!B69</f>
        <v>0</v>
      </c>
      <c r="C67" s="16">
        <f>'[3]10'!C69</f>
        <v>220</v>
      </c>
      <c r="D67" s="16">
        <f>'[3]10'!D69</f>
        <v>0</v>
      </c>
      <c r="E67" s="16">
        <f>'[3]10'!E69</f>
        <v>0</v>
      </c>
      <c r="F67" s="16">
        <f>'[3]10'!F69</f>
        <v>0</v>
      </c>
      <c r="G67" s="16">
        <f>'[3]10'!G69</f>
        <v>660</v>
      </c>
      <c r="H67" s="17">
        <f t="shared" si="27"/>
        <v>880</v>
      </c>
      <c r="I67" s="15">
        <f>'[3]10'!J69</f>
        <v>-4</v>
      </c>
      <c r="J67" s="16">
        <f>'[3]10'!K69</f>
        <v>7.0000000000000007E-2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-3.93</v>
      </c>
      <c r="P67" s="18">
        <f>frq!C67</f>
        <v>1</v>
      </c>
      <c r="Q67" s="15">
        <f t="shared" si="33"/>
        <v>-4</v>
      </c>
      <c r="R67" s="16">
        <f t="shared" si="33"/>
        <v>7.0000000000000007E-2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-3.93</v>
      </c>
      <c r="X67" s="8">
        <f t="shared" si="4"/>
        <v>-0.4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-0.39</v>
      </c>
      <c r="AE67" s="8">
        <f t="shared" si="11"/>
        <v>-0.4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-0.39</v>
      </c>
      <c r="AL67" s="8">
        <f t="shared" si="35"/>
        <v>-3.2</v>
      </c>
      <c r="AM67" s="8">
        <f t="shared" si="35"/>
        <v>0.05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-3.1500000000000004</v>
      </c>
      <c r="AT67" s="8">
        <v>0</v>
      </c>
      <c r="AU67" s="8">
        <v>0</v>
      </c>
      <c r="AW67" s="208">
        <v>-0.4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-0.39</v>
      </c>
      <c r="BD67" s="208">
        <v>-0.4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-0.39</v>
      </c>
      <c r="BL67" s="8">
        <f t="shared" si="21"/>
        <v>0</v>
      </c>
      <c r="BM67" s="8">
        <f t="shared" si="22"/>
        <v>0</v>
      </c>
      <c r="BN67" s="8">
        <f t="shared" si="23"/>
        <v>-0.39</v>
      </c>
      <c r="BO67" s="8">
        <f t="shared" si="24"/>
        <v>-0.39</v>
      </c>
      <c r="BP67" s="182">
        <f t="shared" si="25"/>
        <v>0.39</v>
      </c>
      <c r="BQ67" s="182">
        <f t="shared" si="26"/>
        <v>0.39</v>
      </c>
    </row>
    <row r="68" spans="1:69">
      <c r="A68" s="8" t="s">
        <v>110</v>
      </c>
      <c r="B68" s="15">
        <f>'[3]10'!B70</f>
        <v>0</v>
      </c>
      <c r="C68" s="16">
        <f>'[3]10'!C70</f>
        <v>220</v>
      </c>
      <c r="D68" s="16">
        <f>'[3]10'!D70</f>
        <v>0</v>
      </c>
      <c r="E68" s="16">
        <f>'[3]10'!E70</f>
        <v>0</v>
      </c>
      <c r="F68" s="16">
        <f>'[3]10'!F70</f>
        <v>0</v>
      </c>
      <c r="G68" s="16">
        <f>'[3]10'!G70</f>
        <v>660</v>
      </c>
      <c r="H68" s="17">
        <f t="shared" si="27"/>
        <v>880</v>
      </c>
      <c r="I68" s="15">
        <f>'[3]10'!J70</f>
        <v>-4</v>
      </c>
      <c r="J68" s="16">
        <f>'[3]10'!K70</f>
        <v>7.0000000000000007E-2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-3.93</v>
      </c>
      <c r="P68" s="18">
        <f>frq!C68</f>
        <v>1</v>
      </c>
      <c r="Q68" s="15">
        <f t="shared" si="33"/>
        <v>-4</v>
      </c>
      <c r="R68" s="16">
        <f t="shared" si="33"/>
        <v>7.0000000000000007E-2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-3.93</v>
      </c>
      <c r="X68" s="8">
        <f t="shared" ref="X68:X98" si="36">AW68</f>
        <v>-0.4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-0.39</v>
      </c>
      <c r="AE68" s="8">
        <f t="shared" ref="AE68:AE98" si="43">BD68</f>
        <v>-0.4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-0.39</v>
      </c>
      <c r="AL68" s="8">
        <f t="shared" si="35"/>
        <v>-3.2</v>
      </c>
      <c r="AM68" s="8">
        <f t="shared" si="35"/>
        <v>0.05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-3.1500000000000004</v>
      </c>
      <c r="AT68" s="8">
        <v>0</v>
      </c>
      <c r="AU68" s="8">
        <v>0</v>
      </c>
      <c r="AW68" s="208">
        <v>-0.4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-0.39</v>
      </c>
      <c r="BD68" s="208">
        <v>-0.4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-0.39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-0.39</v>
      </c>
      <c r="BO68" s="8">
        <f t="shared" ref="BO68:BO98" si="56">BJ68</f>
        <v>-0.39</v>
      </c>
      <c r="BP68" s="182">
        <f t="shared" ref="BP68:BP98" si="57">BL68-BN68</f>
        <v>0.39</v>
      </c>
      <c r="BQ68" s="182">
        <f t="shared" ref="BQ68:BQ98" si="58">BM68-BO68</f>
        <v>0.39</v>
      </c>
    </row>
    <row r="69" spans="1:69">
      <c r="A69" s="8" t="s">
        <v>111</v>
      </c>
      <c r="B69" s="15">
        <f>'[3]10'!B71</f>
        <v>0</v>
      </c>
      <c r="C69" s="16">
        <f>'[3]10'!C71</f>
        <v>220</v>
      </c>
      <c r="D69" s="16">
        <f>'[3]10'!D71</f>
        <v>0</v>
      </c>
      <c r="E69" s="16">
        <f>'[3]10'!E71</f>
        <v>0</v>
      </c>
      <c r="F69" s="16">
        <f>'[3]10'!F71</f>
        <v>0</v>
      </c>
      <c r="G69" s="16">
        <f>'[3]10'!G71</f>
        <v>660</v>
      </c>
      <c r="H69" s="17">
        <f t="shared" ref="H69:H98" si="59">SUM(B69:G69)</f>
        <v>880</v>
      </c>
      <c r="I69" s="15">
        <f>'[3]10'!J71</f>
        <v>-4</v>
      </c>
      <c r="J69" s="16">
        <f>'[3]10'!K71</f>
        <v>7.0000000000000007E-2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-3.93</v>
      </c>
      <c r="P69" s="18">
        <f>frq!C69</f>
        <v>1</v>
      </c>
      <c r="Q69" s="15">
        <f t="shared" si="33"/>
        <v>-4</v>
      </c>
      <c r="R69" s="16">
        <f t="shared" si="33"/>
        <v>7.0000000000000007E-2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-3.93</v>
      </c>
      <c r="X69" s="8">
        <f t="shared" si="36"/>
        <v>-0.4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-0.39</v>
      </c>
      <c r="AE69" s="8">
        <f t="shared" si="43"/>
        <v>-0.4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-0.39</v>
      </c>
      <c r="AL69" s="8">
        <f t="shared" si="35"/>
        <v>-3.2</v>
      </c>
      <c r="AM69" s="8">
        <f t="shared" si="35"/>
        <v>0.05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-3.1500000000000004</v>
      </c>
      <c r="AT69" s="8">
        <v>0</v>
      </c>
      <c r="AU69" s="8">
        <v>0</v>
      </c>
      <c r="AW69" s="208">
        <v>-0.4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-0.39</v>
      </c>
      <c r="BD69" s="208">
        <v>-0.4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-0.39</v>
      </c>
      <c r="BL69" s="8">
        <f t="shared" si="53"/>
        <v>0</v>
      </c>
      <c r="BM69" s="8">
        <f t="shared" si="54"/>
        <v>0</v>
      </c>
      <c r="BN69" s="8">
        <f t="shared" si="55"/>
        <v>-0.39</v>
      </c>
      <c r="BO69" s="8">
        <f t="shared" si="56"/>
        <v>-0.39</v>
      </c>
      <c r="BP69" s="182">
        <f t="shared" si="57"/>
        <v>0.39</v>
      </c>
      <c r="BQ69" s="182">
        <f t="shared" si="58"/>
        <v>0.39</v>
      </c>
    </row>
    <row r="70" spans="1:69">
      <c r="A70" s="8" t="s">
        <v>112</v>
      </c>
      <c r="B70" s="15">
        <f>'[3]10'!B72</f>
        <v>0</v>
      </c>
      <c r="C70" s="16">
        <f>'[3]10'!C72</f>
        <v>220</v>
      </c>
      <c r="D70" s="16">
        <f>'[3]10'!D72</f>
        <v>0</v>
      </c>
      <c r="E70" s="16">
        <f>'[3]10'!E72</f>
        <v>0</v>
      </c>
      <c r="F70" s="16">
        <f>'[3]10'!F72</f>
        <v>0</v>
      </c>
      <c r="G70" s="16">
        <f>'[3]10'!G72</f>
        <v>660</v>
      </c>
      <c r="H70" s="17">
        <f t="shared" si="59"/>
        <v>880</v>
      </c>
      <c r="I70" s="15">
        <f>'[3]10'!J72</f>
        <v>-4</v>
      </c>
      <c r="J70" s="16">
        <f>'[3]10'!K72</f>
        <v>7.0000000000000007E-2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-3.93</v>
      </c>
      <c r="P70" s="18">
        <f>frq!C70</f>
        <v>1</v>
      </c>
      <c r="Q70" s="15">
        <f t="shared" si="33"/>
        <v>-4</v>
      </c>
      <c r="R70" s="16">
        <f t="shared" si="33"/>
        <v>7.0000000000000007E-2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-3.93</v>
      </c>
      <c r="X70" s="8">
        <f t="shared" si="36"/>
        <v>-0.4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-0.39</v>
      </c>
      <c r="AE70" s="8">
        <f t="shared" si="43"/>
        <v>-0.4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-0.39</v>
      </c>
      <c r="AL70" s="8">
        <f t="shared" si="35"/>
        <v>-3.2</v>
      </c>
      <c r="AM70" s="8">
        <f t="shared" si="35"/>
        <v>0.05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-3.1500000000000004</v>
      </c>
      <c r="AT70" s="8">
        <v>0</v>
      </c>
      <c r="AU70" s="8">
        <v>0</v>
      </c>
      <c r="AW70" s="208">
        <v>-0.4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-0.39</v>
      </c>
      <c r="BD70" s="208">
        <v>-0.4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-0.39</v>
      </c>
      <c r="BL70" s="8">
        <f t="shared" si="53"/>
        <v>0</v>
      </c>
      <c r="BM70" s="8">
        <f t="shared" si="54"/>
        <v>0</v>
      </c>
      <c r="BN70" s="8">
        <f t="shared" si="55"/>
        <v>-0.39</v>
      </c>
      <c r="BO70" s="8">
        <f t="shared" si="56"/>
        <v>-0.39</v>
      </c>
      <c r="BP70" s="182">
        <f t="shared" si="57"/>
        <v>0.39</v>
      </c>
      <c r="BQ70" s="182">
        <f t="shared" si="58"/>
        <v>0.39</v>
      </c>
    </row>
    <row r="71" spans="1:69">
      <c r="A71" s="8" t="s">
        <v>113</v>
      </c>
      <c r="B71" s="15">
        <f>'[3]10'!B73</f>
        <v>0</v>
      </c>
      <c r="C71" s="16">
        <f>'[3]10'!C73</f>
        <v>220</v>
      </c>
      <c r="D71" s="16">
        <f>'[3]10'!D73</f>
        <v>0</v>
      </c>
      <c r="E71" s="16">
        <f>'[3]10'!E73</f>
        <v>0</v>
      </c>
      <c r="F71" s="16">
        <f>'[3]10'!F73</f>
        <v>0</v>
      </c>
      <c r="G71" s="16">
        <f>'[3]10'!G73</f>
        <v>660</v>
      </c>
      <c r="H71" s="17">
        <f t="shared" si="59"/>
        <v>880</v>
      </c>
      <c r="I71" s="15">
        <f>'[3]10'!J73</f>
        <v>-4</v>
      </c>
      <c r="J71" s="16">
        <f>'[3]10'!K73</f>
        <v>7.0000000000000007E-2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-3.93</v>
      </c>
      <c r="P71" s="18">
        <f>frq!C71</f>
        <v>1</v>
      </c>
      <c r="Q71" s="15">
        <f t="shared" si="33"/>
        <v>-4</v>
      </c>
      <c r="R71" s="16">
        <f t="shared" si="33"/>
        <v>7.0000000000000007E-2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-3.93</v>
      </c>
      <c r="X71" s="8">
        <f t="shared" si="36"/>
        <v>-0.4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-0.39</v>
      </c>
      <c r="AE71" s="8">
        <f t="shared" si="43"/>
        <v>-0.4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-0.39</v>
      </c>
      <c r="AL71" s="8">
        <f t="shared" si="35"/>
        <v>-3.2</v>
      </c>
      <c r="AM71" s="8">
        <f t="shared" si="35"/>
        <v>0.05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-3.1500000000000004</v>
      </c>
      <c r="AT71" s="8">
        <v>0</v>
      </c>
      <c r="AU71" s="8">
        <v>0</v>
      </c>
      <c r="AW71" s="208">
        <v>-0.4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-0.39</v>
      </c>
      <c r="BD71" s="208">
        <v>-0.4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-0.39</v>
      </c>
      <c r="BL71" s="8">
        <f t="shared" si="53"/>
        <v>0</v>
      </c>
      <c r="BM71" s="8">
        <f t="shared" si="54"/>
        <v>0</v>
      </c>
      <c r="BN71" s="8">
        <f t="shared" si="55"/>
        <v>-0.39</v>
      </c>
      <c r="BO71" s="8">
        <f t="shared" si="56"/>
        <v>-0.39</v>
      </c>
      <c r="BP71" s="182">
        <f t="shared" si="57"/>
        <v>0.39</v>
      </c>
      <c r="BQ71" s="182">
        <f t="shared" si="58"/>
        <v>0.39</v>
      </c>
    </row>
    <row r="72" spans="1:69">
      <c r="A72" s="8" t="s">
        <v>114</v>
      </c>
      <c r="B72" s="15">
        <f>'[3]10'!B74</f>
        <v>0</v>
      </c>
      <c r="C72" s="16">
        <f>'[3]10'!C74</f>
        <v>220</v>
      </c>
      <c r="D72" s="16">
        <f>'[3]10'!D74</f>
        <v>0</v>
      </c>
      <c r="E72" s="16">
        <f>'[3]10'!E74</f>
        <v>0</v>
      </c>
      <c r="F72" s="16">
        <f>'[3]10'!F74</f>
        <v>0</v>
      </c>
      <c r="G72" s="16">
        <f>'[3]10'!G74</f>
        <v>660</v>
      </c>
      <c r="H72" s="17">
        <f t="shared" si="59"/>
        <v>880</v>
      </c>
      <c r="I72" s="15">
        <f>'[3]10'!J74</f>
        <v>-4</v>
      </c>
      <c r="J72" s="16">
        <f>'[3]10'!K74</f>
        <v>7.0000000000000007E-2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-3.93</v>
      </c>
      <c r="P72" s="18">
        <f>frq!C72</f>
        <v>1</v>
      </c>
      <c r="Q72" s="15">
        <f t="shared" si="33"/>
        <v>-4</v>
      </c>
      <c r="R72" s="16">
        <f t="shared" si="33"/>
        <v>7.0000000000000007E-2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-3.93</v>
      </c>
      <c r="X72" s="8">
        <f t="shared" si="36"/>
        <v>-0.4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-0.39</v>
      </c>
      <c r="AE72" s="8">
        <f t="shared" si="43"/>
        <v>-0.4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-0.39</v>
      </c>
      <c r="AL72" s="8">
        <f t="shared" si="35"/>
        <v>-3.2</v>
      </c>
      <c r="AM72" s="8">
        <f t="shared" si="35"/>
        <v>0.05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-3.1500000000000004</v>
      </c>
      <c r="AT72" s="8">
        <v>0</v>
      </c>
      <c r="AU72" s="8">
        <v>0</v>
      </c>
      <c r="AW72" s="208">
        <v>-0.4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-0.39</v>
      </c>
      <c r="BD72" s="208">
        <v>-0.4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-0.39</v>
      </c>
      <c r="BL72" s="8">
        <f t="shared" si="53"/>
        <v>0</v>
      </c>
      <c r="BM72" s="8">
        <f t="shared" si="54"/>
        <v>0</v>
      </c>
      <c r="BN72" s="8">
        <f t="shared" si="55"/>
        <v>-0.39</v>
      </c>
      <c r="BO72" s="8">
        <f t="shared" si="56"/>
        <v>-0.39</v>
      </c>
      <c r="BP72" s="182">
        <f t="shared" si="57"/>
        <v>0.39</v>
      </c>
      <c r="BQ72" s="182">
        <f t="shared" si="58"/>
        <v>0.39</v>
      </c>
    </row>
    <row r="73" spans="1:69">
      <c r="A73" s="8" t="s">
        <v>115</v>
      </c>
      <c r="B73" s="15">
        <f>'[3]10'!B75</f>
        <v>0</v>
      </c>
      <c r="C73" s="16">
        <f>'[3]10'!C75</f>
        <v>220</v>
      </c>
      <c r="D73" s="16">
        <f>'[3]10'!D75</f>
        <v>0</v>
      </c>
      <c r="E73" s="16">
        <f>'[3]10'!E75</f>
        <v>0</v>
      </c>
      <c r="F73" s="16">
        <f>'[3]10'!F75</f>
        <v>0</v>
      </c>
      <c r="G73" s="16">
        <f>'[3]10'!G75</f>
        <v>660</v>
      </c>
      <c r="H73" s="17">
        <f t="shared" si="59"/>
        <v>880</v>
      </c>
      <c r="I73" s="15">
        <f>'[3]10'!J75</f>
        <v>-4</v>
      </c>
      <c r="J73" s="16">
        <f>'[3]10'!K75</f>
        <v>7.0000000000000007E-2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-3.93</v>
      </c>
      <c r="P73" s="18">
        <f>frq!C73</f>
        <v>1</v>
      </c>
      <c r="Q73" s="15">
        <f t="shared" si="33"/>
        <v>-4</v>
      </c>
      <c r="R73" s="16">
        <f t="shared" si="33"/>
        <v>7.0000000000000007E-2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-3.93</v>
      </c>
      <c r="X73" s="8">
        <f t="shared" si="36"/>
        <v>-0.4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-0.39</v>
      </c>
      <c r="AE73" s="8">
        <f t="shared" si="43"/>
        <v>-0.4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-0.39</v>
      </c>
      <c r="AL73" s="8">
        <f t="shared" si="35"/>
        <v>-3.2</v>
      </c>
      <c r="AM73" s="8">
        <f t="shared" si="35"/>
        <v>0.05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-3.1500000000000004</v>
      </c>
      <c r="AT73" s="8">
        <v>0</v>
      </c>
      <c r="AU73" s="8">
        <v>0</v>
      </c>
      <c r="AW73" s="208">
        <v>-0.4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-0.39</v>
      </c>
      <c r="BD73" s="208">
        <v>-0.4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-0.39</v>
      </c>
      <c r="BL73" s="8">
        <f t="shared" si="53"/>
        <v>0</v>
      </c>
      <c r="BM73" s="8">
        <f t="shared" si="54"/>
        <v>0</v>
      </c>
      <c r="BN73" s="8">
        <f t="shared" si="55"/>
        <v>-0.39</v>
      </c>
      <c r="BO73" s="8">
        <f t="shared" si="56"/>
        <v>-0.39</v>
      </c>
      <c r="BP73" s="182">
        <f t="shared" si="57"/>
        <v>0.39</v>
      </c>
      <c r="BQ73" s="182">
        <f t="shared" si="58"/>
        <v>0.39</v>
      </c>
    </row>
    <row r="74" spans="1:69">
      <c r="A74" s="8" t="s">
        <v>116</v>
      </c>
      <c r="B74" s="15">
        <f>'[3]10'!B76</f>
        <v>0</v>
      </c>
      <c r="C74" s="16">
        <f>'[3]10'!C76</f>
        <v>220</v>
      </c>
      <c r="D74" s="16">
        <f>'[3]10'!D76</f>
        <v>0</v>
      </c>
      <c r="E74" s="16">
        <f>'[3]10'!E76</f>
        <v>0</v>
      </c>
      <c r="F74" s="16">
        <f>'[3]10'!F76</f>
        <v>0</v>
      </c>
      <c r="G74" s="16">
        <f>'[3]10'!G76</f>
        <v>660</v>
      </c>
      <c r="H74" s="17">
        <f t="shared" si="59"/>
        <v>880</v>
      </c>
      <c r="I74" s="15">
        <f>'[3]10'!J76</f>
        <v>-4</v>
      </c>
      <c r="J74" s="16">
        <f>'[3]10'!K76</f>
        <v>7.0000000000000007E-2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-3.93</v>
      </c>
      <c r="P74" s="18">
        <f>frq!C74</f>
        <v>1</v>
      </c>
      <c r="Q74" s="15">
        <f t="shared" si="33"/>
        <v>-4</v>
      </c>
      <c r="R74" s="16">
        <f t="shared" si="33"/>
        <v>7.0000000000000007E-2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-3.93</v>
      </c>
      <c r="X74" s="8">
        <f t="shared" si="36"/>
        <v>-0.4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-0.39</v>
      </c>
      <c r="AE74" s="8">
        <f t="shared" si="43"/>
        <v>-0.4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-0.39</v>
      </c>
      <c r="AL74" s="8">
        <f t="shared" si="35"/>
        <v>-3.2</v>
      </c>
      <c r="AM74" s="8">
        <f t="shared" si="35"/>
        <v>0.05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-3.1500000000000004</v>
      </c>
      <c r="AT74" s="8">
        <v>0</v>
      </c>
      <c r="AU74" s="8">
        <v>0</v>
      </c>
      <c r="AW74" s="208">
        <v>-0.4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-0.39</v>
      </c>
      <c r="BD74" s="208">
        <v>-0.4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-0.39</v>
      </c>
      <c r="BL74" s="8">
        <f t="shared" si="53"/>
        <v>0</v>
      </c>
      <c r="BM74" s="8">
        <f t="shared" si="54"/>
        <v>0</v>
      </c>
      <c r="BN74" s="8">
        <f t="shared" si="55"/>
        <v>-0.39</v>
      </c>
      <c r="BO74" s="8">
        <f t="shared" si="56"/>
        <v>-0.39</v>
      </c>
      <c r="BP74" s="182">
        <f t="shared" si="57"/>
        <v>0.39</v>
      </c>
      <c r="BQ74" s="182">
        <f t="shared" si="58"/>
        <v>0.39</v>
      </c>
    </row>
    <row r="75" spans="1:69">
      <c r="A75" s="8" t="s">
        <v>117</v>
      </c>
      <c r="B75" s="15">
        <f>'[3]10'!B77</f>
        <v>0</v>
      </c>
      <c r="C75" s="16">
        <f>'[3]10'!C77</f>
        <v>220</v>
      </c>
      <c r="D75" s="16">
        <f>'[3]10'!D77</f>
        <v>0</v>
      </c>
      <c r="E75" s="16">
        <f>'[3]10'!E77</f>
        <v>0</v>
      </c>
      <c r="F75" s="16">
        <f>'[3]10'!F77</f>
        <v>0</v>
      </c>
      <c r="G75" s="16">
        <f>'[3]10'!G77</f>
        <v>660</v>
      </c>
      <c r="H75" s="17">
        <f t="shared" si="59"/>
        <v>880</v>
      </c>
      <c r="I75" s="15">
        <f>'[3]10'!J77</f>
        <v>-4</v>
      </c>
      <c r="J75" s="16">
        <f>'[3]10'!K77</f>
        <v>7.0000000000000007E-2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-3.93</v>
      </c>
      <c r="P75" s="18">
        <f>frq!C75</f>
        <v>1</v>
      </c>
      <c r="Q75" s="15">
        <f t="shared" si="33"/>
        <v>-4</v>
      </c>
      <c r="R75" s="16">
        <f t="shared" si="33"/>
        <v>7.0000000000000007E-2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-3.93</v>
      </c>
      <c r="X75" s="8">
        <f t="shared" si="36"/>
        <v>-0.4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-0.39</v>
      </c>
      <c r="AE75" s="8">
        <f t="shared" si="43"/>
        <v>-0.4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-0.39</v>
      </c>
      <c r="AL75" s="8">
        <f t="shared" si="35"/>
        <v>-3.2</v>
      </c>
      <c r="AM75" s="8">
        <f t="shared" si="35"/>
        <v>0.05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-3.1500000000000004</v>
      </c>
      <c r="AT75" s="8">
        <v>0</v>
      </c>
      <c r="AU75" s="8">
        <v>0</v>
      </c>
      <c r="AW75" s="208">
        <v>-0.4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-0.39</v>
      </c>
      <c r="BD75" s="208">
        <v>-0.4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-0.39</v>
      </c>
      <c r="BL75" s="8">
        <f t="shared" si="53"/>
        <v>0</v>
      </c>
      <c r="BM75" s="8">
        <f t="shared" si="54"/>
        <v>0</v>
      </c>
      <c r="BN75" s="8">
        <f t="shared" si="55"/>
        <v>-0.39</v>
      </c>
      <c r="BO75" s="8">
        <f t="shared" si="56"/>
        <v>-0.39</v>
      </c>
      <c r="BP75" s="182">
        <f t="shared" si="57"/>
        <v>0.39</v>
      </c>
      <c r="BQ75" s="182">
        <f t="shared" si="58"/>
        <v>0.39</v>
      </c>
    </row>
    <row r="76" spans="1:69">
      <c r="A76" s="8" t="s">
        <v>118</v>
      </c>
      <c r="B76" s="15">
        <f>'[3]10'!B78</f>
        <v>0</v>
      </c>
      <c r="C76" s="16">
        <f>'[3]10'!C78</f>
        <v>220</v>
      </c>
      <c r="D76" s="16">
        <f>'[3]10'!D78</f>
        <v>0</v>
      </c>
      <c r="E76" s="16">
        <f>'[3]10'!E78</f>
        <v>0</v>
      </c>
      <c r="F76" s="16">
        <f>'[3]10'!F78</f>
        <v>0</v>
      </c>
      <c r="G76" s="16">
        <f>'[3]10'!G78</f>
        <v>660</v>
      </c>
      <c r="H76" s="17">
        <f t="shared" si="59"/>
        <v>880</v>
      </c>
      <c r="I76" s="15">
        <f>'[3]10'!J78</f>
        <v>-4</v>
      </c>
      <c r="J76" s="16">
        <f>'[3]10'!K78</f>
        <v>7.0000000000000007E-2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-3.93</v>
      </c>
      <c r="P76" s="18">
        <f>frq!C76</f>
        <v>1</v>
      </c>
      <c r="Q76" s="15">
        <f t="shared" si="33"/>
        <v>-4</v>
      </c>
      <c r="R76" s="16">
        <f t="shared" si="33"/>
        <v>7.0000000000000007E-2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-3.93</v>
      </c>
      <c r="X76" s="8">
        <f t="shared" si="36"/>
        <v>-0.4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-0.39</v>
      </c>
      <c r="AE76" s="8">
        <f t="shared" si="43"/>
        <v>-0.4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-0.39</v>
      </c>
      <c r="AL76" s="8">
        <f t="shared" si="35"/>
        <v>-3.2</v>
      </c>
      <c r="AM76" s="8">
        <f t="shared" si="35"/>
        <v>0.05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-3.1500000000000004</v>
      </c>
      <c r="AT76" s="8">
        <v>0</v>
      </c>
      <c r="AU76" s="8">
        <v>0</v>
      </c>
      <c r="AW76" s="208">
        <v>-0.4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-0.39</v>
      </c>
      <c r="BD76" s="208">
        <v>-0.4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-0.39</v>
      </c>
      <c r="BL76" s="8">
        <f t="shared" si="53"/>
        <v>0</v>
      </c>
      <c r="BM76" s="8">
        <f t="shared" si="54"/>
        <v>0</v>
      </c>
      <c r="BN76" s="8">
        <f t="shared" si="55"/>
        <v>-0.39</v>
      </c>
      <c r="BO76" s="8">
        <f t="shared" si="56"/>
        <v>-0.39</v>
      </c>
      <c r="BP76" s="182">
        <f t="shared" si="57"/>
        <v>0.39</v>
      </c>
      <c r="BQ76" s="182">
        <f t="shared" si="58"/>
        <v>0.39</v>
      </c>
    </row>
    <row r="77" spans="1:69">
      <c r="A77" s="8" t="s">
        <v>119</v>
      </c>
      <c r="B77" s="15">
        <f>'[3]10'!B79</f>
        <v>0</v>
      </c>
      <c r="C77" s="16">
        <f>'[3]10'!C79</f>
        <v>220</v>
      </c>
      <c r="D77" s="16">
        <f>'[3]10'!D79</f>
        <v>0</v>
      </c>
      <c r="E77" s="16">
        <f>'[3]10'!E79</f>
        <v>0</v>
      </c>
      <c r="F77" s="16">
        <f>'[3]10'!F79</f>
        <v>0</v>
      </c>
      <c r="G77" s="16">
        <f>'[3]10'!G79</f>
        <v>660</v>
      </c>
      <c r="H77" s="17">
        <f t="shared" si="59"/>
        <v>880</v>
      </c>
      <c r="I77" s="15">
        <f>'[3]10'!J79</f>
        <v>-4</v>
      </c>
      <c r="J77" s="16">
        <f>'[3]10'!K79</f>
        <v>7.0000000000000007E-2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-3.93</v>
      </c>
      <c r="P77" s="18">
        <f>frq!C77</f>
        <v>1</v>
      </c>
      <c r="Q77" s="15">
        <f t="shared" si="33"/>
        <v>-4</v>
      </c>
      <c r="R77" s="16">
        <f t="shared" si="33"/>
        <v>7.0000000000000007E-2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-3.93</v>
      </c>
      <c r="X77" s="8">
        <f t="shared" si="36"/>
        <v>-0.4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-0.39</v>
      </c>
      <c r="AE77" s="8">
        <f t="shared" si="43"/>
        <v>-0.4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-0.39</v>
      </c>
      <c r="AL77" s="8">
        <f t="shared" si="35"/>
        <v>-3.2</v>
      </c>
      <c r="AM77" s="8">
        <f t="shared" si="35"/>
        <v>0.05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-3.1500000000000004</v>
      </c>
      <c r="AT77" s="8">
        <v>0</v>
      </c>
      <c r="AU77" s="8">
        <v>0</v>
      </c>
      <c r="AW77" s="208">
        <v>-0.4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-0.39</v>
      </c>
      <c r="BD77" s="208">
        <v>-0.4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-0.39</v>
      </c>
      <c r="BL77" s="8">
        <f t="shared" si="53"/>
        <v>0</v>
      </c>
      <c r="BM77" s="8">
        <f t="shared" si="54"/>
        <v>0</v>
      </c>
      <c r="BN77" s="8">
        <f t="shared" si="55"/>
        <v>-0.39</v>
      </c>
      <c r="BO77" s="8">
        <f t="shared" si="56"/>
        <v>-0.39</v>
      </c>
      <c r="BP77" s="182">
        <f t="shared" si="57"/>
        <v>0.39</v>
      </c>
      <c r="BQ77" s="182">
        <f t="shared" si="58"/>
        <v>0.39</v>
      </c>
    </row>
    <row r="78" spans="1:69">
      <c r="A78" s="8" t="s">
        <v>120</v>
      </c>
      <c r="B78" s="15">
        <f>'[3]10'!B80</f>
        <v>0</v>
      </c>
      <c r="C78" s="16">
        <f>'[3]10'!C80</f>
        <v>220</v>
      </c>
      <c r="D78" s="16">
        <f>'[3]10'!D80</f>
        <v>0</v>
      </c>
      <c r="E78" s="16">
        <f>'[3]10'!E80</f>
        <v>0</v>
      </c>
      <c r="F78" s="16">
        <f>'[3]10'!F80</f>
        <v>0</v>
      </c>
      <c r="G78" s="16">
        <f>'[3]10'!G80</f>
        <v>660</v>
      </c>
      <c r="H78" s="17">
        <f t="shared" si="59"/>
        <v>880</v>
      </c>
      <c r="I78" s="15">
        <f>'[3]10'!J80</f>
        <v>-4</v>
      </c>
      <c r="J78" s="16">
        <f>'[3]10'!K80</f>
        <v>7.0000000000000007E-2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-3.93</v>
      </c>
      <c r="P78" s="18">
        <f>frq!C78</f>
        <v>1</v>
      </c>
      <c r="Q78" s="15">
        <f t="shared" si="33"/>
        <v>-4</v>
      </c>
      <c r="R78" s="16">
        <f t="shared" si="33"/>
        <v>7.0000000000000007E-2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-3.93</v>
      </c>
      <c r="X78" s="8">
        <f t="shared" si="36"/>
        <v>-0.4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-0.39</v>
      </c>
      <c r="AE78" s="8">
        <f t="shared" si="43"/>
        <v>-0.4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-0.39</v>
      </c>
      <c r="AL78" s="8">
        <f t="shared" si="35"/>
        <v>-3.2</v>
      </c>
      <c r="AM78" s="8">
        <f t="shared" si="35"/>
        <v>0.05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-3.1500000000000004</v>
      </c>
      <c r="AT78" s="8">
        <v>0</v>
      </c>
      <c r="AU78" s="8">
        <v>0</v>
      </c>
      <c r="AW78" s="208">
        <v>-0.4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-0.39</v>
      </c>
      <c r="BD78" s="208">
        <v>-0.4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-0.39</v>
      </c>
      <c r="BL78" s="8">
        <f t="shared" si="53"/>
        <v>0</v>
      </c>
      <c r="BM78" s="8">
        <f t="shared" si="54"/>
        <v>0</v>
      </c>
      <c r="BN78" s="8">
        <f t="shared" si="55"/>
        <v>-0.39</v>
      </c>
      <c r="BO78" s="8">
        <f t="shared" si="56"/>
        <v>-0.39</v>
      </c>
      <c r="BP78" s="182">
        <f t="shared" si="57"/>
        <v>0.39</v>
      </c>
      <c r="BQ78" s="182">
        <f t="shared" si="58"/>
        <v>0.39</v>
      </c>
    </row>
    <row r="79" spans="1:69">
      <c r="A79" s="8" t="s">
        <v>121</v>
      </c>
      <c r="B79" s="15">
        <f>'[3]10'!B81</f>
        <v>0</v>
      </c>
      <c r="C79" s="16">
        <f>'[3]10'!C81</f>
        <v>220</v>
      </c>
      <c r="D79" s="16">
        <f>'[3]10'!D81</f>
        <v>0</v>
      </c>
      <c r="E79" s="16">
        <f>'[3]10'!E81</f>
        <v>0</v>
      </c>
      <c r="F79" s="16">
        <f>'[3]10'!F81</f>
        <v>0</v>
      </c>
      <c r="G79" s="16">
        <f>'[3]10'!G81</f>
        <v>660</v>
      </c>
      <c r="H79" s="17">
        <f t="shared" si="59"/>
        <v>880</v>
      </c>
      <c r="I79" s="15">
        <f>'[3]10'!J81</f>
        <v>-4</v>
      </c>
      <c r="J79" s="16">
        <f>'[3]10'!K81</f>
        <v>7.0000000000000007E-2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-3.93</v>
      </c>
      <c r="P79" s="18">
        <f>frq!C79</f>
        <v>1</v>
      </c>
      <c r="Q79" s="15">
        <f t="shared" si="33"/>
        <v>-4</v>
      </c>
      <c r="R79" s="16">
        <f t="shared" si="33"/>
        <v>7.0000000000000007E-2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-3.93</v>
      </c>
      <c r="X79" s="8">
        <f t="shared" si="36"/>
        <v>-0.4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-0.39</v>
      </c>
      <c r="AE79" s="8">
        <f t="shared" si="43"/>
        <v>-0.4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-0.39</v>
      </c>
      <c r="AL79" s="8">
        <f t="shared" si="35"/>
        <v>-3.2</v>
      </c>
      <c r="AM79" s="8">
        <f t="shared" si="35"/>
        <v>0.05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-3.1500000000000004</v>
      </c>
      <c r="AT79" s="8">
        <v>0</v>
      </c>
      <c r="AU79" s="8">
        <v>0</v>
      </c>
      <c r="AW79" s="208">
        <v>-0.4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-0.39</v>
      </c>
      <c r="BD79" s="208">
        <v>-0.4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-0.39</v>
      </c>
      <c r="BL79" s="8">
        <f t="shared" si="53"/>
        <v>0</v>
      </c>
      <c r="BM79" s="8">
        <f t="shared" si="54"/>
        <v>0</v>
      </c>
      <c r="BN79" s="8">
        <f t="shared" si="55"/>
        <v>-0.39</v>
      </c>
      <c r="BO79" s="8">
        <f t="shared" si="56"/>
        <v>-0.39</v>
      </c>
      <c r="BP79" s="182">
        <f t="shared" si="57"/>
        <v>0.39</v>
      </c>
      <c r="BQ79" s="182">
        <f t="shared" si="58"/>
        <v>0.39</v>
      </c>
    </row>
    <row r="80" spans="1:69">
      <c r="A80" s="8" t="s">
        <v>122</v>
      </c>
      <c r="B80" s="15">
        <f>'[3]10'!B82</f>
        <v>0</v>
      </c>
      <c r="C80" s="16">
        <f>'[3]10'!C82</f>
        <v>220</v>
      </c>
      <c r="D80" s="16">
        <f>'[3]10'!D82</f>
        <v>0</v>
      </c>
      <c r="E80" s="16">
        <f>'[3]10'!E82</f>
        <v>0</v>
      </c>
      <c r="F80" s="16">
        <f>'[3]10'!F82</f>
        <v>0</v>
      </c>
      <c r="G80" s="16">
        <f>'[3]10'!G82</f>
        <v>660</v>
      </c>
      <c r="H80" s="17">
        <f t="shared" si="59"/>
        <v>880</v>
      </c>
      <c r="I80" s="15">
        <f>'[3]10'!J82</f>
        <v>-4</v>
      </c>
      <c r="J80" s="16">
        <f>'[3]10'!K82</f>
        <v>7.0000000000000007E-2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-3.93</v>
      </c>
      <c r="P80" s="18">
        <f>frq!C80</f>
        <v>1</v>
      </c>
      <c r="Q80" s="15">
        <f t="shared" si="33"/>
        <v>-4</v>
      </c>
      <c r="R80" s="16">
        <f t="shared" si="33"/>
        <v>7.0000000000000007E-2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-3.93</v>
      </c>
      <c r="X80" s="8">
        <f t="shared" si="36"/>
        <v>-0.4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-0.39</v>
      </c>
      <c r="AE80" s="8">
        <f t="shared" si="43"/>
        <v>-0.4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-0.39</v>
      </c>
      <c r="AL80" s="8">
        <f t="shared" si="35"/>
        <v>-3.2</v>
      </c>
      <c r="AM80" s="8">
        <f t="shared" si="35"/>
        <v>0.05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-3.1500000000000004</v>
      </c>
      <c r="AT80" s="8">
        <v>0</v>
      </c>
      <c r="AU80" s="8">
        <v>0</v>
      </c>
      <c r="AW80" s="208">
        <v>-0.4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-0.39</v>
      </c>
      <c r="BD80" s="208">
        <v>-0.4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-0.39</v>
      </c>
      <c r="BL80" s="8">
        <f t="shared" si="53"/>
        <v>0</v>
      </c>
      <c r="BM80" s="8">
        <f t="shared" si="54"/>
        <v>0</v>
      </c>
      <c r="BN80" s="8">
        <f t="shared" si="55"/>
        <v>-0.39</v>
      </c>
      <c r="BO80" s="8">
        <f t="shared" si="56"/>
        <v>-0.39</v>
      </c>
      <c r="BP80" s="182">
        <f t="shared" si="57"/>
        <v>0.39</v>
      </c>
      <c r="BQ80" s="182">
        <f t="shared" si="58"/>
        <v>0.39</v>
      </c>
    </row>
    <row r="81" spans="1:69">
      <c r="A81" s="8" t="s">
        <v>123</v>
      </c>
      <c r="B81" s="15">
        <f>'[3]10'!B83</f>
        <v>0</v>
      </c>
      <c r="C81" s="16">
        <f>'[3]10'!C83</f>
        <v>220</v>
      </c>
      <c r="D81" s="16">
        <f>'[3]10'!D83</f>
        <v>0</v>
      </c>
      <c r="E81" s="16">
        <f>'[3]10'!E83</f>
        <v>0</v>
      </c>
      <c r="F81" s="16">
        <f>'[3]10'!F83</f>
        <v>0</v>
      </c>
      <c r="G81" s="16">
        <f>'[3]10'!G83</f>
        <v>660</v>
      </c>
      <c r="H81" s="17">
        <f t="shared" si="59"/>
        <v>880</v>
      </c>
      <c r="I81" s="15">
        <f>'[3]10'!J83</f>
        <v>-4</v>
      </c>
      <c r="J81" s="16">
        <f>'[3]10'!K83</f>
        <v>7.0000000000000007E-2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-3.93</v>
      </c>
      <c r="P81" s="18">
        <f>frq!C81</f>
        <v>1</v>
      </c>
      <c r="Q81" s="15">
        <f t="shared" si="33"/>
        <v>-4</v>
      </c>
      <c r="R81" s="16">
        <f t="shared" si="33"/>
        <v>7.0000000000000007E-2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-3.93</v>
      </c>
      <c r="X81" s="8">
        <f t="shared" si="36"/>
        <v>-0.4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-0.39</v>
      </c>
      <c r="AE81" s="8">
        <f t="shared" si="43"/>
        <v>-0.4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-0.39</v>
      </c>
      <c r="AL81" s="8">
        <f t="shared" si="35"/>
        <v>-3.2</v>
      </c>
      <c r="AM81" s="8">
        <f t="shared" si="35"/>
        <v>0.05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-3.1500000000000004</v>
      </c>
      <c r="AT81" s="8">
        <v>0</v>
      </c>
      <c r="AU81" s="8">
        <v>0</v>
      </c>
      <c r="AW81" s="208">
        <v>-0.4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-0.39</v>
      </c>
      <c r="BD81" s="208">
        <v>-0.4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-0.39</v>
      </c>
      <c r="BL81" s="8">
        <f t="shared" si="53"/>
        <v>0</v>
      </c>
      <c r="BM81" s="8">
        <f t="shared" si="54"/>
        <v>0</v>
      </c>
      <c r="BN81" s="8">
        <f t="shared" si="55"/>
        <v>-0.39</v>
      </c>
      <c r="BO81" s="8">
        <f t="shared" si="56"/>
        <v>-0.39</v>
      </c>
      <c r="BP81" s="182">
        <f t="shared" si="57"/>
        <v>0.39</v>
      </c>
      <c r="BQ81" s="182">
        <f t="shared" si="58"/>
        <v>0.39</v>
      </c>
    </row>
    <row r="82" spans="1:69">
      <c r="A82" s="8" t="s">
        <v>124</v>
      </c>
      <c r="B82" s="15">
        <f>'[3]10'!B84</f>
        <v>0</v>
      </c>
      <c r="C82" s="16">
        <f>'[3]10'!C84</f>
        <v>220</v>
      </c>
      <c r="D82" s="16">
        <f>'[3]10'!D84</f>
        <v>0</v>
      </c>
      <c r="E82" s="16">
        <f>'[3]10'!E84</f>
        <v>0</v>
      </c>
      <c r="F82" s="16">
        <f>'[3]10'!F84</f>
        <v>0</v>
      </c>
      <c r="G82" s="16">
        <f>'[3]10'!G84</f>
        <v>660</v>
      </c>
      <c r="H82" s="17">
        <f t="shared" si="59"/>
        <v>880</v>
      </c>
      <c r="I82" s="15">
        <f>'[3]10'!J84</f>
        <v>-4</v>
      </c>
      <c r="J82" s="16">
        <f>'[3]10'!K84</f>
        <v>7.0000000000000007E-2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-3.93</v>
      </c>
      <c r="P82" s="18">
        <f>frq!C82</f>
        <v>1</v>
      </c>
      <c r="Q82" s="15">
        <f t="shared" si="33"/>
        <v>-4</v>
      </c>
      <c r="R82" s="16">
        <f t="shared" si="33"/>
        <v>7.0000000000000007E-2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-3.93</v>
      </c>
      <c r="X82" s="8">
        <f t="shared" si="36"/>
        <v>-0.4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-0.39</v>
      </c>
      <c r="AE82" s="8">
        <f t="shared" si="43"/>
        <v>-0.4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-0.39</v>
      </c>
      <c r="AL82" s="8">
        <f t="shared" si="35"/>
        <v>-3.2</v>
      </c>
      <c r="AM82" s="8">
        <f t="shared" si="35"/>
        <v>0.05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-3.1500000000000004</v>
      </c>
      <c r="AT82" s="8">
        <v>0</v>
      </c>
      <c r="AU82" s="8">
        <v>0</v>
      </c>
      <c r="AW82" s="208">
        <v>-0.4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-0.39</v>
      </c>
      <c r="BD82" s="208">
        <v>-0.4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-0.39</v>
      </c>
      <c r="BL82" s="8">
        <f t="shared" si="53"/>
        <v>0</v>
      </c>
      <c r="BM82" s="8">
        <f t="shared" si="54"/>
        <v>0</v>
      </c>
      <c r="BN82" s="8">
        <f t="shared" si="55"/>
        <v>-0.39</v>
      </c>
      <c r="BO82" s="8">
        <f t="shared" si="56"/>
        <v>-0.39</v>
      </c>
      <c r="BP82" s="182">
        <f t="shared" si="57"/>
        <v>0.39</v>
      </c>
      <c r="BQ82" s="182">
        <f t="shared" si="58"/>
        <v>0.39</v>
      </c>
    </row>
    <row r="83" spans="1:69">
      <c r="A83" s="8" t="s">
        <v>125</v>
      </c>
      <c r="B83" s="15">
        <f>'[3]10'!B85</f>
        <v>0</v>
      </c>
      <c r="C83" s="16">
        <f>'[3]10'!C85</f>
        <v>220</v>
      </c>
      <c r="D83" s="16">
        <f>'[3]10'!D85</f>
        <v>0</v>
      </c>
      <c r="E83" s="16">
        <f>'[3]10'!E85</f>
        <v>0</v>
      </c>
      <c r="F83" s="16">
        <f>'[3]10'!F85</f>
        <v>0</v>
      </c>
      <c r="G83" s="16">
        <f>'[3]10'!G85</f>
        <v>660</v>
      </c>
      <c r="H83" s="17">
        <f t="shared" si="59"/>
        <v>880</v>
      </c>
      <c r="I83" s="15">
        <f>'[3]10'!J85</f>
        <v>-4</v>
      </c>
      <c r="J83" s="16">
        <f>'[3]10'!K85</f>
        <v>0.11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-3.89</v>
      </c>
      <c r="P83" s="18">
        <f>frq!C83</f>
        <v>1</v>
      </c>
      <c r="Q83" s="15">
        <f t="shared" si="33"/>
        <v>-4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-3.89</v>
      </c>
      <c r="X83" s="8">
        <f t="shared" si="36"/>
        <v>-0.4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-0.39</v>
      </c>
      <c r="AE83" s="8">
        <f t="shared" si="43"/>
        <v>-0.4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-0.39</v>
      </c>
      <c r="AL83" s="8">
        <f t="shared" si="35"/>
        <v>-3.2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-3.1100000000000003</v>
      </c>
      <c r="AT83" s="8">
        <v>0</v>
      </c>
      <c r="AU83" s="8">
        <v>0</v>
      </c>
      <c r="AW83" s="208">
        <v>-0.4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-0.39</v>
      </c>
      <c r="BD83" s="208">
        <v>-0.4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-0.39</v>
      </c>
      <c r="BL83" s="8">
        <f t="shared" si="53"/>
        <v>0</v>
      </c>
      <c r="BM83" s="8">
        <f t="shared" si="54"/>
        <v>0</v>
      </c>
      <c r="BN83" s="8">
        <f t="shared" si="55"/>
        <v>-0.39</v>
      </c>
      <c r="BO83" s="8">
        <f t="shared" si="56"/>
        <v>-0.39</v>
      </c>
      <c r="BP83" s="182">
        <f t="shared" si="57"/>
        <v>0.39</v>
      </c>
      <c r="BQ83" s="182">
        <f t="shared" si="58"/>
        <v>0.39</v>
      </c>
    </row>
    <row r="84" spans="1:69">
      <c r="A84" s="8" t="s">
        <v>126</v>
      </c>
      <c r="B84" s="15">
        <f>'[3]10'!B86</f>
        <v>0</v>
      </c>
      <c r="C84" s="16">
        <f>'[3]10'!C86</f>
        <v>220</v>
      </c>
      <c r="D84" s="16">
        <f>'[3]10'!D86</f>
        <v>0</v>
      </c>
      <c r="E84" s="16">
        <f>'[3]10'!E86</f>
        <v>0</v>
      </c>
      <c r="F84" s="16">
        <f>'[3]10'!F86</f>
        <v>0</v>
      </c>
      <c r="G84" s="16">
        <f>'[3]10'!G86</f>
        <v>660</v>
      </c>
      <c r="H84" s="17">
        <f t="shared" si="59"/>
        <v>880</v>
      </c>
      <c r="I84" s="15">
        <f>'[3]10'!J86</f>
        <v>-4</v>
      </c>
      <c r="J84" s="16">
        <f>'[3]10'!K86</f>
        <v>0.11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-3.89</v>
      </c>
      <c r="P84" s="18">
        <f>frq!C84</f>
        <v>1</v>
      </c>
      <c r="Q84" s="15">
        <f t="shared" si="33"/>
        <v>-4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-3.89</v>
      </c>
      <c r="X84" s="8">
        <f t="shared" si="36"/>
        <v>-0.4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-0.39</v>
      </c>
      <c r="AE84" s="8">
        <f t="shared" si="43"/>
        <v>-0.4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-0.39</v>
      </c>
      <c r="AL84" s="8">
        <f t="shared" si="35"/>
        <v>-3.2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-3.1100000000000003</v>
      </c>
      <c r="AT84" s="8">
        <v>0</v>
      </c>
      <c r="AU84" s="8">
        <v>0</v>
      </c>
      <c r="AW84" s="208">
        <v>-0.4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-0.39</v>
      </c>
      <c r="BD84" s="208">
        <v>-0.4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-0.39</v>
      </c>
      <c r="BL84" s="8">
        <f t="shared" si="53"/>
        <v>0</v>
      </c>
      <c r="BM84" s="8">
        <f t="shared" si="54"/>
        <v>0</v>
      </c>
      <c r="BN84" s="8">
        <f t="shared" si="55"/>
        <v>-0.39</v>
      </c>
      <c r="BO84" s="8">
        <f t="shared" si="56"/>
        <v>-0.39</v>
      </c>
      <c r="BP84" s="182">
        <f t="shared" si="57"/>
        <v>0.39</v>
      </c>
      <c r="BQ84" s="182">
        <f t="shared" si="58"/>
        <v>0.39</v>
      </c>
    </row>
    <row r="85" spans="1:69">
      <c r="A85" s="8" t="s">
        <v>127</v>
      </c>
      <c r="B85" s="15">
        <f>'[3]10'!B87</f>
        <v>0</v>
      </c>
      <c r="C85" s="16">
        <f>'[3]10'!C87</f>
        <v>220</v>
      </c>
      <c r="D85" s="16">
        <f>'[3]10'!D87</f>
        <v>0</v>
      </c>
      <c r="E85" s="16">
        <f>'[3]10'!E87</f>
        <v>0</v>
      </c>
      <c r="F85" s="16">
        <f>'[3]10'!F87</f>
        <v>0</v>
      </c>
      <c r="G85" s="16">
        <f>'[3]10'!G87</f>
        <v>660</v>
      </c>
      <c r="H85" s="17">
        <f t="shared" si="59"/>
        <v>880</v>
      </c>
      <c r="I85" s="15">
        <f>'[3]10'!J87</f>
        <v>-4</v>
      </c>
      <c r="J85" s="16">
        <f>'[3]10'!K87</f>
        <v>0.11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-3.89</v>
      </c>
      <c r="P85" s="18">
        <f>frq!C85</f>
        <v>1</v>
      </c>
      <c r="Q85" s="15">
        <f t="shared" si="33"/>
        <v>-4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-3.89</v>
      </c>
      <c r="X85" s="8">
        <f t="shared" si="36"/>
        <v>-0.4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-0.39</v>
      </c>
      <c r="AE85" s="8">
        <f t="shared" si="43"/>
        <v>-0.4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-0.39</v>
      </c>
      <c r="AL85" s="8">
        <f t="shared" si="35"/>
        <v>-3.2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-3.1100000000000003</v>
      </c>
      <c r="AT85" s="8">
        <v>0</v>
      </c>
      <c r="AU85" s="8">
        <v>0</v>
      </c>
      <c r="AW85" s="208">
        <v>-0.4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-0.39</v>
      </c>
      <c r="BD85" s="208">
        <v>-0.4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-0.39</v>
      </c>
      <c r="BL85" s="8">
        <f t="shared" si="53"/>
        <v>0</v>
      </c>
      <c r="BM85" s="8">
        <f t="shared" si="54"/>
        <v>0</v>
      </c>
      <c r="BN85" s="8">
        <f t="shared" si="55"/>
        <v>-0.39</v>
      </c>
      <c r="BO85" s="8">
        <f t="shared" si="56"/>
        <v>-0.39</v>
      </c>
      <c r="BP85" s="182">
        <f t="shared" si="57"/>
        <v>0.39</v>
      </c>
      <c r="BQ85" s="182">
        <f t="shared" si="58"/>
        <v>0.39</v>
      </c>
    </row>
    <row r="86" spans="1:69">
      <c r="A86" s="8" t="s">
        <v>128</v>
      </c>
      <c r="B86" s="15">
        <f>'[3]10'!B88</f>
        <v>0</v>
      </c>
      <c r="C86" s="16">
        <f>'[3]10'!C88</f>
        <v>220</v>
      </c>
      <c r="D86" s="16">
        <f>'[3]10'!D88</f>
        <v>0</v>
      </c>
      <c r="E86" s="16">
        <f>'[3]10'!E88</f>
        <v>0</v>
      </c>
      <c r="F86" s="16">
        <f>'[3]10'!F88</f>
        <v>0</v>
      </c>
      <c r="G86" s="16">
        <f>'[3]10'!G88</f>
        <v>660</v>
      </c>
      <c r="H86" s="17">
        <f t="shared" si="59"/>
        <v>880</v>
      </c>
      <c r="I86" s="15">
        <f>'[3]10'!J88</f>
        <v>-4</v>
      </c>
      <c r="J86" s="16">
        <f>'[3]10'!K88</f>
        <v>0.11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-3.89</v>
      </c>
      <c r="P86" s="18">
        <f>frq!C86</f>
        <v>1</v>
      </c>
      <c r="Q86" s="15">
        <f t="shared" si="33"/>
        <v>-4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-3.89</v>
      </c>
      <c r="X86" s="8">
        <f t="shared" si="36"/>
        <v>-0.4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-0.39</v>
      </c>
      <c r="AE86" s="8">
        <f t="shared" si="43"/>
        <v>-0.4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-0.39</v>
      </c>
      <c r="AL86" s="8">
        <f t="shared" si="35"/>
        <v>-3.2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-3.1100000000000003</v>
      </c>
      <c r="AT86" s="8">
        <v>0</v>
      </c>
      <c r="AU86" s="8">
        <v>0</v>
      </c>
      <c r="AW86" s="208">
        <v>-0.4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-0.39</v>
      </c>
      <c r="BD86" s="208">
        <v>-0.4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-0.39</v>
      </c>
      <c r="BL86" s="8">
        <f t="shared" si="53"/>
        <v>0</v>
      </c>
      <c r="BM86" s="8">
        <f t="shared" si="54"/>
        <v>0</v>
      </c>
      <c r="BN86" s="8">
        <f t="shared" si="55"/>
        <v>-0.39</v>
      </c>
      <c r="BO86" s="8">
        <f t="shared" si="56"/>
        <v>-0.39</v>
      </c>
      <c r="BP86" s="182">
        <f t="shared" si="57"/>
        <v>0.39</v>
      </c>
      <c r="BQ86" s="182">
        <f t="shared" si="58"/>
        <v>0.39</v>
      </c>
    </row>
    <row r="87" spans="1:69">
      <c r="A87" s="8" t="s">
        <v>129</v>
      </c>
      <c r="B87" s="15">
        <f>'[3]10'!B89</f>
        <v>0</v>
      </c>
      <c r="C87" s="16">
        <f>'[3]10'!C89</f>
        <v>220</v>
      </c>
      <c r="D87" s="16">
        <f>'[3]10'!D89</f>
        <v>0</v>
      </c>
      <c r="E87" s="16">
        <f>'[3]10'!E89</f>
        <v>0</v>
      </c>
      <c r="F87" s="16">
        <f>'[3]10'!F89</f>
        <v>0</v>
      </c>
      <c r="G87" s="16">
        <f>'[3]10'!G89</f>
        <v>660</v>
      </c>
      <c r="H87" s="17">
        <f t="shared" si="59"/>
        <v>880</v>
      </c>
      <c r="I87" s="15">
        <f>'[3]10'!J89</f>
        <v>-4</v>
      </c>
      <c r="J87" s="16">
        <f>'[3]10'!K89</f>
        <v>0.11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-3.89</v>
      </c>
      <c r="P87" s="18">
        <f>frq!C87</f>
        <v>1</v>
      </c>
      <c r="Q87" s="15">
        <f t="shared" si="33"/>
        <v>-4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-3.89</v>
      </c>
      <c r="X87" s="8">
        <f t="shared" si="36"/>
        <v>-0.4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-0.39</v>
      </c>
      <c r="AE87" s="8">
        <f t="shared" si="43"/>
        <v>-0.4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-0.39</v>
      </c>
      <c r="AL87" s="8">
        <f t="shared" si="35"/>
        <v>-3.2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-3.1100000000000003</v>
      </c>
      <c r="AT87" s="8">
        <v>0</v>
      </c>
      <c r="AU87" s="8">
        <v>0</v>
      </c>
      <c r="AW87" s="208">
        <v>-0.4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-0.39</v>
      </c>
      <c r="BD87" s="208">
        <v>-0.4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-0.39</v>
      </c>
      <c r="BL87" s="8">
        <f t="shared" si="53"/>
        <v>0</v>
      </c>
      <c r="BM87" s="8">
        <f t="shared" si="54"/>
        <v>0</v>
      </c>
      <c r="BN87" s="8">
        <f t="shared" si="55"/>
        <v>-0.39</v>
      </c>
      <c r="BO87" s="8">
        <f t="shared" si="56"/>
        <v>-0.39</v>
      </c>
      <c r="BP87" s="182">
        <f t="shared" si="57"/>
        <v>0.39</v>
      </c>
      <c r="BQ87" s="182">
        <f t="shared" si="58"/>
        <v>0.39</v>
      </c>
    </row>
    <row r="88" spans="1:69">
      <c r="A88" s="8" t="s">
        <v>130</v>
      </c>
      <c r="B88" s="15">
        <f>'[3]10'!B90</f>
        <v>0</v>
      </c>
      <c r="C88" s="16">
        <f>'[3]10'!C90</f>
        <v>220</v>
      </c>
      <c r="D88" s="16">
        <f>'[3]10'!D90</f>
        <v>0</v>
      </c>
      <c r="E88" s="16">
        <f>'[3]10'!E90</f>
        <v>0</v>
      </c>
      <c r="F88" s="16">
        <f>'[3]10'!F90</f>
        <v>0</v>
      </c>
      <c r="G88" s="16">
        <f>'[3]10'!G90</f>
        <v>660</v>
      </c>
      <c r="H88" s="17">
        <f t="shared" si="59"/>
        <v>880</v>
      </c>
      <c r="I88" s="15">
        <f>'[3]10'!J90</f>
        <v>-4</v>
      </c>
      <c r="J88" s="16">
        <f>'[3]10'!K90</f>
        <v>0.11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-3.89</v>
      </c>
      <c r="P88" s="18">
        <f>frq!C88</f>
        <v>1</v>
      </c>
      <c r="Q88" s="15">
        <f t="shared" si="33"/>
        <v>-4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-3.89</v>
      </c>
      <c r="X88" s="8">
        <f t="shared" si="36"/>
        <v>-0.4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-0.39</v>
      </c>
      <c r="AE88" s="8">
        <f t="shared" si="43"/>
        <v>-0.4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-0.39</v>
      </c>
      <c r="AL88" s="8">
        <f t="shared" si="35"/>
        <v>-3.2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-3.1100000000000003</v>
      </c>
      <c r="AW88" s="208">
        <v>-0.4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-0.39</v>
      </c>
      <c r="BD88" s="208">
        <v>-0.4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-0.39</v>
      </c>
      <c r="BL88" s="8">
        <f t="shared" si="53"/>
        <v>0</v>
      </c>
      <c r="BM88" s="8">
        <f t="shared" si="54"/>
        <v>0</v>
      </c>
      <c r="BN88" s="8">
        <f t="shared" si="55"/>
        <v>-0.39</v>
      </c>
      <c r="BO88" s="8">
        <f t="shared" si="56"/>
        <v>-0.39</v>
      </c>
      <c r="BP88" s="182">
        <f t="shared" si="57"/>
        <v>0.39</v>
      </c>
      <c r="BQ88" s="182">
        <f t="shared" si="58"/>
        <v>0.39</v>
      </c>
    </row>
    <row r="89" spans="1:69">
      <c r="A89" s="8" t="s">
        <v>131</v>
      </c>
      <c r="B89" s="15">
        <f>'[3]10'!B91</f>
        <v>0</v>
      </c>
      <c r="C89" s="16">
        <f>'[3]10'!C91</f>
        <v>220</v>
      </c>
      <c r="D89" s="16">
        <f>'[3]10'!D91</f>
        <v>0</v>
      </c>
      <c r="E89" s="16">
        <f>'[3]10'!E91</f>
        <v>0</v>
      </c>
      <c r="F89" s="16">
        <f>'[3]10'!F91</f>
        <v>0</v>
      </c>
      <c r="G89" s="16">
        <f>'[3]10'!G91</f>
        <v>660</v>
      </c>
      <c r="H89" s="17">
        <f t="shared" si="59"/>
        <v>880</v>
      </c>
      <c r="I89" s="15">
        <f>'[3]10'!J91</f>
        <v>-4</v>
      </c>
      <c r="J89" s="16">
        <f>'[3]10'!K91</f>
        <v>0.11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-3.89</v>
      </c>
      <c r="P89" s="18">
        <f>frq!C89</f>
        <v>1</v>
      </c>
      <c r="Q89" s="15">
        <f t="shared" si="33"/>
        <v>-4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-3.89</v>
      </c>
      <c r="X89" s="8">
        <f t="shared" si="36"/>
        <v>-0.4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-0.39</v>
      </c>
      <c r="AE89" s="8">
        <f t="shared" si="43"/>
        <v>-0.4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-0.39</v>
      </c>
      <c r="AL89" s="8">
        <f t="shared" si="35"/>
        <v>-3.2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-3.1100000000000003</v>
      </c>
      <c r="AW89" s="208">
        <v>-0.4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-0.39</v>
      </c>
      <c r="BD89" s="208">
        <v>-0.4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-0.39</v>
      </c>
      <c r="BL89" s="8">
        <f t="shared" si="53"/>
        <v>0</v>
      </c>
      <c r="BM89" s="8">
        <f t="shared" si="54"/>
        <v>0</v>
      </c>
      <c r="BN89" s="8">
        <f t="shared" si="55"/>
        <v>-0.39</v>
      </c>
      <c r="BO89" s="8">
        <f t="shared" si="56"/>
        <v>-0.39</v>
      </c>
      <c r="BP89" s="182">
        <f t="shared" si="57"/>
        <v>0.39</v>
      </c>
      <c r="BQ89" s="182">
        <f t="shared" si="58"/>
        <v>0.39</v>
      </c>
    </row>
    <row r="90" spans="1:69">
      <c r="A90" s="8" t="s">
        <v>132</v>
      </c>
      <c r="B90" s="15">
        <f>'[3]10'!B92</f>
        <v>0</v>
      </c>
      <c r="C90" s="16">
        <f>'[3]10'!C92</f>
        <v>220</v>
      </c>
      <c r="D90" s="16">
        <f>'[3]10'!D92</f>
        <v>0</v>
      </c>
      <c r="E90" s="16">
        <f>'[3]10'!E92</f>
        <v>0</v>
      </c>
      <c r="F90" s="16">
        <f>'[3]10'!F92</f>
        <v>0</v>
      </c>
      <c r="G90" s="16">
        <f>'[3]10'!G92</f>
        <v>660</v>
      </c>
      <c r="H90" s="17">
        <f t="shared" si="59"/>
        <v>880</v>
      </c>
      <c r="I90" s="15">
        <f>'[3]10'!J92</f>
        <v>-4</v>
      </c>
      <c r="J90" s="16">
        <f>'[3]10'!K92</f>
        <v>0.11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-3.89</v>
      </c>
      <c r="P90" s="18">
        <f>frq!C90</f>
        <v>1</v>
      </c>
      <c r="Q90" s="15">
        <f t="shared" si="33"/>
        <v>-4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-3.89</v>
      </c>
      <c r="X90" s="8">
        <f t="shared" si="36"/>
        <v>-0.4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-0.39</v>
      </c>
      <c r="AE90" s="8">
        <f t="shared" si="43"/>
        <v>-0.4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-0.39</v>
      </c>
      <c r="AL90" s="8">
        <f t="shared" si="35"/>
        <v>-3.2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-3.1100000000000003</v>
      </c>
      <c r="AW90" s="208">
        <v>-0.4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-0.39</v>
      </c>
      <c r="BD90" s="208">
        <v>-0.4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-0.39</v>
      </c>
      <c r="BL90" s="8">
        <f t="shared" si="53"/>
        <v>0</v>
      </c>
      <c r="BM90" s="8">
        <f t="shared" si="54"/>
        <v>0</v>
      </c>
      <c r="BN90" s="8">
        <f t="shared" si="55"/>
        <v>-0.39</v>
      </c>
      <c r="BO90" s="8">
        <f t="shared" si="56"/>
        <v>-0.39</v>
      </c>
      <c r="BP90" s="182">
        <f t="shared" si="57"/>
        <v>0.39</v>
      </c>
      <c r="BQ90" s="182">
        <f t="shared" si="58"/>
        <v>0.39</v>
      </c>
    </row>
    <row r="91" spans="1:69">
      <c r="A91" s="8" t="s">
        <v>133</v>
      </c>
      <c r="B91" s="15">
        <f>'[3]10'!B93</f>
        <v>0</v>
      </c>
      <c r="C91" s="16">
        <f>'[3]10'!C93</f>
        <v>220</v>
      </c>
      <c r="D91" s="16">
        <f>'[3]10'!D93</f>
        <v>0</v>
      </c>
      <c r="E91" s="16">
        <f>'[3]10'!E93</f>
        <v>0</v>
      </c>
      <c r="F91" s="16">
        <f>'[3]10'!F93</f>
        <v>0</v>
      </c>
      <c r="G91" s="16">
        <f>'[3]10'!G93</f>
        <v>660</v>
      </c>
      <c r="H91" s="17">
        <f t="shared" si="59"/>
        <v>880</v>
      </c>
      <c r="I91" s="15">
        <f>'[3]10'!J93</f>
        <v>-4</v>
      </c>
      <c r="J91" s="16">
        <f>'[3]10'!K93</f>
        <v>0.11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-3.89</v>
      </c>
      <c r="P91" s="18">
        <f>frq!C91</f>
        <v>1</v>
      </c>
      <c r="Q91" s="15">
        <f t="shared" si="33"/>
        <v>-4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-3.89</v>
      </c>
      <c r="X91" s="8">
        <f t="shared" si="36"/>
        <v>-0.4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-0.39</v>
      </c>
      <c r="AE91" s="8">
        <f t="shared" si="43"/>
        <v>-0.4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-0.39</v>
      </c>
      <c r="AL91" s="8">
        <f t="shared" si="35"/>
        <v>-3.2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-3.1100000000000003</v>
      </c>
      <c r="AW91" s="208">
        <v>-0.4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-0.39</v>
      </c>
      <c r="BD91" s="208">
        <v>-0.4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-0.39</v>
      </c>
      <c r="BL91" s="8">
        <f t="shared" si="53"/>
        <v>0</v>
      </c>
      <c r="BM91" s="8">
        <f t="shared" si="54"/>
        <v>0</v>
      </c>
      <c r="BN91" s="8">
        <f t="shared" si="55"/>
        <v>-0.39</v>
      </c>
      <c r="BO91" s="8">
        <f t="shared" si="56"/>
        <v>-0.39</v>
      </c>
      <c r="BP91" s="182">
        <f t="shared" si="57"/>
        <v>0.39</v>
      </c>
      <c r="BQ91" s="182">
        <f t="shared" si="58"/>
        <v>0.39</v>
      </c>
    </row>
    <row r="92" spans="1:69">
      <c r="A92" s="8" t="s">
        <v>134</v>
      </c>
      <c r="B92" s="15">
        <f>'[3]10'!B94</f>
        <v>0</v>
      </c>
      <c r="C92" s="16">
        <f>'[3]10'!C94</f>
        <v>220</v>
      </c>
      <c r="D92" s="16">
        <f>'[3]10'!D94</f>
        <v>0</v>
      </c>
      <c r="E92" s="16">
        <f>'[3]10'!E94</f>
        <v>0</v>
      </c>
      <c r="F92" s="16">
        <f>'[3]10'!F94</f>
        <v>0</v>
      </c>
      <c r="G92" s="16">
        <f>'[3]10'!G94</f>
        <v>660</v>
      </c>
      <c r="H92" s="17">
        <f t="shared" si="59"/>
        <v>880</v>
      </c>
      <c r="I92" s="15">
        <f>'[3]10'!J94</f>
        <v>-4</v>
      </c>
      <c r="J92" s="16">
        <f>'[3]10'!K94</f>
        <v>0.11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-3.89</v>
      </c>
      <c r="P92" s="18">
        <f>frq!C92</f>
        <v>1</v>
      </c>
      <c r="Q92" s="15">
        <f t="shared" si="33"/>
        <v>-4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-3.89</v>
      </c>
      <c r="X92" s="8">
        <f t="shared" si="36"/>
        <v>-0.4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-0.39</v>
      </c>
      <c r="AE92" s="8">
        <f t="shared" si="43"/>
        <v>-0.4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-0.39</v>
      </c>
      <c r="AL92" s="8">
        <f t="shared" si="35"/>
        <v>-3.2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-3.1100000000000003</v>
      </c>
      <c r="AW92" s="208">
        <v>-0.4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-0.39</v>
      </c>
      <c r="BD92" s="208">
        <v>-0.4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-0.39</v>
      </c>
      <c r="BL92" s="8">
        <f t="shared" si="53"/>
        <v>0</v>
      </c>
      <c r="BM92" s="8">
        <f t="shared" si="54"/>
        <v>0</v>
      </c>
      <c r="BN92" s="8">
        <f t="shared" si="55"/>
        <v>-0.39</v>
      </c>
      <c r="BO92" s="8">
        <f t="shared" si="56"/>
        <v>-0.39</v>
      </c>
      <c r="BP92" s="182">
        <f t="shared" si="57"/>
        <v>0.39</v>
      </c>
      <c r="BQ92" s="182">
        <f t="shared" si="58"/>
        <v>0.39</v>
      </c>
    </row>
    <row r="93" spans="1:69">
      <c r="A93" s="8" t="s">
        <v>135</v>
      </c>
      <c r="B93" s="15">
        <f>'[3]10'!B95</f>
        <v>0</v>
      </c>
      <c r="C93" s="16">
        <f>'[3]10'!C95</f>
        <v>220</v>
      </c>
      <c r="D93" s="16">
        <f>'[3]10'!D95</f>
        <v>0</v>
      </c>
      <c r="E93" s="16">
        <f>'[3]10'!E95</f>
        <v>0</v>
      </c>
      <c r="F93" s="16">
        <f>'[3]10'!F95</f>
        <v>0</v>
      </c>
      <c r="G93" s="16">
        <f>'[3]10'!G95</f>
        <v>660</v>
      </c>
      <c r="H93" s="17">
        <f t="shared" si="59"/>
        <v>880</v>
      </c>
      <c r="I93" s="15">
        <f>'[3]10'!J95</f>
        <v>-4</v>
      </c>
      <c r="J93" s="16">
        <f>'[3]10'!K95</f>
        <v>0.11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-3.89</v>
      </c>
      <c r="P93" s="18">
        <f>frq!C93</f>
        <v>1</v>
      </c>
      <c r="Q93" s="15">
        <f t="shared" si="33"/>
        <v>-4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-3.89</v>
      </c>
      <c r="X93" s="8">
        <f t="shared" si="36"/>
        <v>-0.4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-0.39</v>
      </c>
      <c r="AE93" s="8">
        <f t="shared" si="43"/>
        <v>-0.4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-0.39</v>
      </c>
      <c r="AL93" s="8">
        <f t="shared" si="35"/>
        <v>-3.2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-3.1100000000000003</v>
      </c>
      <c r="AW93" s="208">
        <v>-0.4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-0.39</v>
      </c>
      <c r="BD93" s="208">
        <v>-0.4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-0.39</v>
      </c>
      <c r="BL93" s="8">
        <f t="shared" si="53"/>
        <v>0</v>
      </c>
      <c r="BM93" s="8">
        <f t="shared" si="54"/>
        <v>0</v>
      </c>
      <c r="BN93" s="8">
        <f t="shared" si="55"/>
        <v>-0.39</v>
      </c>
      <c r="BO93" s="8">
        <f t="shared" si="56"/>
        <v>-0.39</v>
      </c>
      <c r="BP93" s="182">
        <f t="shared" si="57"/>
        <v>0.39</v>
      </c>
      <c r="BQ93" s="182">
        <f t="shared" si="58"/>
        <v>0.39</v>
      </c>
    </row>
    <row r="94" spans="1:69">
      <c r="A94" s="8" t="s">
        <v>136</v>
      </c>
      <c r="B94" s="15">
        <f>'[3]10'!B96</f>
        <v>0</v>
      </c>
      <c r="C94" s="16">
        <f>'[3]10'!C96</f>
        <v>220</v>
      </c>
      <c r="D94" s="16">
        <f>'[3]10'!D96</f>
        <v>0</v>
      </c>
      <c r="E94" s="16">
        <f>'[3]10'!E96</f>
        <v>0</v>
      </c>
      <c r="F94" s="16">
        <f>'[3]10'!F96</f>
        <v>0</v>
      </c>
      <c r="G94" s="16">
        <f>'[3]10'!G96</f>
        <v>660</v>
      </c>
      <c r="H94" s="17">
        <f t="shared" si="59"/>
        <v>880</v>
      </c>
      <c r="I94" s="15">
        <f>'[3]10'!J96</f>
        <v>-4</v>
      </c>
      <c r="J94" s="16">
        <f>'[3]10'!K96</f>
        <v>0.11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-3.89</v>
      </c>
      <c r="P94" s="18">
        <f>frq!C94</f>
        <v>1</v>
      </c>
      <c r="Q94" s="15">
        <f t="shared" si="33"/>
        <v>-4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-3.89</v>
      </c>
      <c r="X94" s="8">
        <f t="shared" si="36"/>
        <v>-0.4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-0.39</v>
      </c>
      <c r="AE94" s="8">
        <f t="shared" si="43"/>
        <v>-0.4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-0.39</v>
      </c>
      <c r="AL94" s="8">
        <f t="shared" si="35"/>
        <v>-3.2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-3.1100000000000003</v>
      </c>
      <c r="AW94" s="208">
        <v>-0.4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-0.39</v>
      </c>
      <c r="BD94" s="208">
        <v>-0.4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-0.39</v>
      </c>
      <c r="BL94" s="8">
        <f t="shared" si="53"/>
        <v>0</v>
      </c>
      <c r="BM94" s="8">
        <f t="shared" si="54"/>
        <v>0</v>
      </c>
      <c r="BN94" s="8">
        <f t="shared" si="55"/>
        <v>-0.39</v>
      </c>
      <c r="BO94" s="8">
        <f t="shared" si="56"/>
        <v>-0.39</v>
      </c>
      <c r="BP94" s="182">
        <f t="shared" si="57"/>
        <v>0.39</v>
      </c>
      <c r="BQ94" s="182">
        <f t="shared" si="58"/>
        <v>0.39</v>
      </c>
    </row>
    <row r="95" spans="1:69">
      <c r="A95" s="8" t="s">
        <v>137</v>
      </c>
      <c r="B95" s="15">
        <f>'[3]10'!B97</f>
        <v>0</v>
      </c>
      <c r="C95" s="16">
        <f>'[3]10'!C97</f>
        <v>220</v>
      </c>
      <c r="D95" s="16">
        <f>'[3]10'!D97</f>
        <v>0</v>
      </c>
      <c r="E95" s="16">
        <f>'[3]10'!E97</f>
        <v>0</v>
      </c>
      <c r="F95" s="16">
        <f>'[3]10'!F97</f>
        <v>0</v>
      </c>
      <c r="G95" s="16">
        <f>'[3]10'!G97</f>
        <v>660</v>
      </c>
      <c r="H95" s="17">
        <f t="shared" si="59"/>
        <v>880</v>
      </c>
      <c r="I95" s="15">
        <f>'[3]10'!J97</f>
        <v>-4</v>
      </c>
      <c r="J95" s="16">
        <f>'[3]10'!K97</f>
        <v>0.11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-3.89</v>
      </c>
      <c r="P95" s="18">
        <f>frq!C95</f>
        <v>1</v>
      </c>
      <c r="Q95" s="15">
        <f t="shared" si="33"/>
        <v>-4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-3.89</v>
      </c>
      <c r="X95" s="8">
        <f t="shared" si="36"/>
        <v>-0.4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-0.39</v>
      </c>
      <c r="AE95" s="8">
        <f t="shared" si="43"/>
        <v>-0.4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-0.39</v>
      </c>
      <c r="AL95" s="8">
        <f t="shared" si="35"/>
        <v>-3.2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-3.1100000000000003</v>
      </c>
      <c r="AW95" s="208">
        <v>-0.4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-0.39</v>
      </c>
      <c r="BD95" s="208">
        <v>-0.4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-0.39</v>
      </c>
      <c r="BL95" s="8">
        <f t="shared" si="53"/>
        <v>0</v>
      </c>
      <c r="BM95" s="8">
        <f t="shared" si="54"/>
        <v>0</v>
      </c>
      <c r="BN95" s="8">
        <f t="shared" si="55"/>
        <v>-0.39</v>
      </c>
      <c r="BO95" s="8">
        <f t="shared" si="56"/>
        <v>-0.39</v>
      </c>
      <c r="BP95" s="182">
        <f t="shared" si="57"/>
        <v>0.39</v>
      </c>
      <c r="BQ95" s="182">
        <f t="shared" si="58"/>
        <v>0.39</v>
      </c>
    </row>
    <row r="96" spans="1:69">
      <c r="A96" s="8" t="s">
        <v>138</v>
      </c>
      <c r="B96" s="15">
        <f>'[3]10'!B98</f>
        <v>0</v>
      </c>
      <c r="C96" s="16">
        <f>'[3]10'!C98</f>
        <v>220</v>
      </c>
      <c r="D96" s="16">
        <f>'[3]10'!D98</f>
        <v>0</v>
      </c>
      <c r="E96" s="16">
        <f>'[3]10'!E98</f>
        <v>0</v>
      </c>
      <c r="F96" s="16">
        <f>'[3]10'!F98</f>
        <v>0</v>
      </c>
      <c r="G96" s="16">
        <f>'[3]10'!G98</f>
        <v>660</v>
      </c>
      <c r="H96" s="17">
        <f t="shared" si="59"/>
        <v>880</v>
      </c>
      <c r="I96" s="15">
        <f>'[3]10'!J98</f>
        <v>-4</v>
      </c>
      <c r="J96" s="16">
        <f>'[3]10'!K98</f>
        <v>0.11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-3.89</v>
      </c>
      <c r="P96" s="18">
        <f>frq!C96</f>
        <v>1</v>
      </c>
      <c r="Q96" s="15">
        <f t="shared" si="33"/>
        <v>-4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-3.89</v>
      </c>
      <c r="X96" s="8">
        <f t="shared" si="36"/>
        <v>-0.4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-0.39</v>
      </c>
      <c r="AE96" s="8">
        <f t="shared" si="43"/>
        <v>-0.4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-0.39</v>
      </c>
      <c r="AL96" s="8">
        <f t="shared" si="35"/>
        <v>-3.2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-3.1100000000000003</v>
      </c>
      <c r="AW96" s="208">
        <v>-0.4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-0.39</v>
      </c>
      <c r="BD96" s="208">
        <v>-0.4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-0.39</v>
      </c>
      <c r="BL96" s="8">
        <f t="shared" si="53"/>
        <v>0</v>
      </c>
      <c r="BM96" s="8">
        <f t="shared" si="54"/>
        <v>0</v>
      </c>
      <c r="BN96" s="8">
        <f t="shared" si="55"/>
        <v>-0.39</v>
      </c>
      <c r="BO96" s="8">
        <f t="shared" si="56"/>
        <v>-0.39</v>
      </c>
      <c r="BP96" s="182">
        <f t="shared" si="57"/>
        <v>0.39</v>
      </c>
      <c r="BQ96" s="182">
        <f t="shared" si="58"/>
        <v>0.39</v>
      </c>
    </row>
    <row r="97" spans="1:69">
      <c r="A97" s="8" t="s">
        <v>139</v>
      </c>
      <c r="B97" s="15">
        <f>'[3]10'!B99</f>
        <v>0</v>
      </c>
      <c r="C97" s="16">
        <f>'[3]10'!C99</f>
        <v>220</v>
      </c>
      <c r="D97" s="16">
        <f>'[3]10'!D99</f>
        <v>0</v>
      </c>
      <c r="E97" s="16">
        <f>'[3]10'!E99</f>
        <v>0</v>
      </c>
      <c r="F97" s="16">
        <f>'[3]10'!F99</f>
        <v>0</v>
      </c>
      <c r="G97" s="16">
        <f>'[3]10'!G99</f>
        <v>660</v>
      </c>
      <c r="H97" s="17">
        <f t="shared" si="59"/>
        <v>880</v>
      </c>
      <c r="I97" s="15">
        <f>'[3]10'!J99</f>
        <v>-4</v>
      </c>
      <c r="J97" s="16">
        <f>'[3]10'!K99</f>
        <v>0.11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-3.89</v>
      </c>
      <c r="P97" s="18">
        <f>frq!C97</f>
        <v>1</v>
      </c>
      <c r="Q97" s="15">
        <f t="shared" si="33"/>
        <v>-4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-3.89</v>
      </c>
      <c r="X97" s="8">
        <f t="shared" si="36"/>
        <v>-0.4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-0.39</v>
      </c>
      <c r="AE97" s="8">
        <f t="shared" si="43"/>
        <v>-0.4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-0.39</v>
      </c>
      <c r="AL97" s="8">
        <f t="shared" si="35"/>
        <v>-3.2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-3.1100000000000003</v>
      </c>
      <c r="AW97" s="208">
        <v>-0.4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-0.39</v>
      </c>
      <c r="BD97" s="208">
        <v>-0.4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-0.39</v>
      </c>
      <c r="BL97" s="8">
        <f t="shared" si="53"/>
        <v>0</v>
      </c>
      <c r="BM97" s="8">
        <f t="shared" si="54"/>
        <v>0</v>
      </c>
      <c r="BN97" s="8">
        <f t="shared" si="55"/>
        <v>-0.39</v>
      </c>
      <c r="BO97" s="8">
        <f t="shared" si="56"/>
        <v>-0.39</v>
      </c>
      <c r="BP97" s="182">
        <f t="shared" si="57"/>
        <v>0.39</v>
      </c>
      <c r="BQ97" s="182">
        <f t="shared" si="58"/>
        <v>0.39</v>
      </c>
    </row>
    <row r="98" spans="1:69">
      <c r="A98" s="8" t="s">
        <v>140</v>
      </c>
      <c r="B98" s="15">
        <f>'[3]10'!B100</f>
        <v>0</v>
      </c>
      <c r="C98" s="16">
        <f>'[3]10'!C100</f>
        <v>220</v>
      </c>
      <c r="D98" s="16">
        <f>'[3]10'!D100</f>
        <v>0</v>
      </c>
      <c r="E98" s="16">
        <f>'[3]10'!E100</f>
        <v>0</v>
      </c>
      <c r="F98" s="16">
        <f>'[3]10'!F100</f>
        <v>0</v>
      </c>
      <c r="G98" s="16">
        <f>'[3]10'!G100</f>
        <v>660</v>
      </c>
      <c r="H98" s="17">
        <f t="shared" si="59"/>
        <v>880</v>
      </c>
      <c r="I98" s="15">
        <f>'[3]10'!J100</f>
        <v>-4</v>
      </c>
      <c r="J98" s="16">
        <f>'[3]10'!K100</f>
        <v>0.11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-3.89</v>
      </c>
      <c r="P98" s="18">
        <f>frq!C98</f>
        <v>1</v>
      </c>
      <c r="Q98" s="15">
        <f t="shared" si="33"/>
        <v>-4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-3.89</v>
      </c>
      <c r="X98" s="8">
        <f t="shared" si="36"/>
        <v>-0.4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-0.39</v>
      </c>
      <c r="AE98" s="8">
        <f t="shared" si="43"/>
        <v>-0.4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-0.39</v>
      </c>
      <c r="AL98" s="8">
        <f t="shared" si="35"/>
        <v>-3.2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-3.1100000000000003</v>
      </c>
      <c r="AW98" s="208">
        <v>-0.4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-0.39</v>
      </c>
      <c r="BD98" s="208">
        <v>-0.4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-0.39</v>
      </c>
      <c r="BL98" s="8">
        <f t="shared" si="53"/>
        <v>0</v>
      </c>
      <c r="BM98" s="8">
        <f t="shared" si="54"/>
        <v>0</v>
      </c>
      <c r="BN98" s="8">
        <f t="shared" si="55"/>
        <v>-0.39</v>
      </c>
      <c r="BO98" s="8">
        <f t="shared" si="56"/>
        <v>-0.39</v>
      </c>
      <c r="BP98" s="182">
        <f t="shared" si="57"/>
        <v>0.39</v>
      </c>
      <c r="BQ98" s="182">
        <f t="shared" si="58"/>
        <v>0.39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-3.7999999999999999E-2</v>
      </c>
      <c r="J99" s="15">
        <f t="shared" si="62"/>
        <v>8.25E-4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-3.7174999999999993E-2</v>
      </c>
      <c r="P99" s="15">
        <f t="shared" si="62"/>
        <v>2.4E-2</v>
      </c>
      <c r="Q99" s="15">
        <f t="shared" si="62"/>
        <v>-3.7999999999999999E-2</v>
      </c>
      <c r="R99" s="15">
        <f t="shared" si="62"/>
        <v>8.25E-4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-3.7174999999999993E-2</v>
      </c>
      <c r="X99" s="15">
        <f t="shared" si="62"/>
        <v>-3.8000000000000022E-3</v>
      </c>
      <c r="Y99" s="15">
        <f t="shared" si="62"/>
        <v>9.5000000000000046E-5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-3.7050000000000017E-3</v>
      </c>
      <c r="AE99" s="15">
        <f t="shared" si="62"/>
        <v>-3.8000000000000022E-3</v>
      </c>
      <c r="AF99" s="15">
        <f t="shared" si="62"/>
        <v>9.5000000000000046E-5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-3.7050000000000017E-3</v>
      </c>
      <c r="AL99" s="15">
        <f t="shared" si="62"/>
        <v>-3.0400000000000017E-2</v>
      </c>
      <c r="AM99" s="15">
        <f t="shared" si="62"/>
        <v>6.3500000000000004E-4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-2.9764999999999996E-2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-3.8000000000000022E-3</v>
      </c>
      <c r="AX99" s="15">
        <f t="shared" si="62"/>
        <v>9.5000000000000046E-5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-3.7050000000000017E-3</v>
      </c>
      <c r="BD99" s="15">
        <f t="shared" si="62"/>
        <v>-3.8000000000000022E-3</v>
      </c>
      <c r="BE99" s="15">
        <f t="shared" si="62"/>
        <v>9.5000000000000046E-5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-3.7050000000000017E-3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-3.7050000000000017E-3</v>
      </c>
      <c r="BO99" s="15">
        <f t="shared" si="63"/>
        <v>-3.7050000000000017E-3</v>
      </c>
      <c r="BP99" s="15">
        <f t="shared" si="63"/>
        <v>3.7050000000000017E-3</v>
      </c>
      <c r="BQ99" s="15">
        <f t="shared" si="63"/>
        <v>3.7050000000000017E-3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35.82</v>
      </c>
      <c r="E3">
        <f>GT!N3</f>
        <v>0</v>
      </c>
      <c r="F3">
        <f>B3+C3</f>
        <v>84</v>
      </c>
      <c r="G3">
        <f>D3+E3-X3</f>
        <v>35.82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-0.39999999999999858</v>
      </c>
      <c r="P3">
        <v>14.834345665378244</v>
      </c>
      <c r="Q3">
        <v>8.3171231363887355</v>
      </c>
      <c r="R3">
        <v>0</v>
      </c>
      <c r="S3">
        <v>1.8097901711761459</v>
      </c>
      <c r="T3">
        <v>10.858741027056876</v>
      </c>
      <c r="U3" s="156">
        <f t="shared" ref="U3:U66" si="2">SUM(P3:T3)</f>
        <v>35.820000000000007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35.82</v>
      </c>
      <c r="E4">
        <f>GT!N4</f>
        <v>0</v>
      </c>
      <c r="F4">
        <f t="shared" ref="F4:F67" si="4">B4+C4</f>
        <v>84</v>
      </c>
      <c r="G4">
        <f t="shared" ref="G4:G67" si="5">D4+E4-X4</f>
        <v>35.82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-0.39999999999999858</v>
      </c>
      <c r="P4">
        <v>14.834345665378244</v>
      </c>
      <c r="Q4">
        <v>8.3171231363887355</v>
      </c>
      <c r="R4">
        <v>0</v>
      </c>
      <c r="S4">
        <v>1.8097901711761459</v>
      </c>
      <c r="T4">
        <v>10.858741027056876</v>
      </c>
      <c r="U4" s="156">
        <f t="shared" si="2"/>
        <v>35.820000000000007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36.230000000000004</v>
      </c>
      <c r="E5">
        <f>GT!N5</f>
        <v>0</v>
      </c>
      <c r="F5">
        <f t="shared" si="4"/>
        <v>84</v>
      </c>
      <c r="G5">
        <f t="shared" si="5"/>
        <v>36.230000000000004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1.0000000000005116E-2</v>
      </c>
      <c r="P5">
        <v>15.004141358365546</v>
      </c>
      <c r="Q5">
        <v>8.4123219215902836</v>
      </c>
      <c r="R5">
        <v>0</v>
      </c>
      <c r="S5">
        <v>1.8305052457205966</v>
      </c>
      <c r="T5">
        <v>10.98303147432358</v>
      </c>
      <c r="U5" s="156">
        <f t="shared" si="2"/>
        <v>36.230000000000004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36.230000000000004</v>
      </c>
      <c r="E6">
        <f>GT!N6</f>
        <v>0</v>
      </c>
      <c r="F6">
        <f t="shared" si="4"/>
        <v>84</v>
      </c>
      <c r="G6">
        <f t="shared" si="5"/>
        <v>36.230000000000004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1.0000000000005116E-2</v>
      </c>
      <c r="P6">
        <v>15.004141358365546</v>
      </c>
      <c r="Q6">
        <v>8.4123219215902836</v>
      </c>
      <c r="R6">
        <v>0</v>
      </c>
      <c r="S6">
        <v>1.8305052457205966</v>
      </c>
      <c r="T6">
        <v>10.98303147432358</v>
      </c>
      <c r="U6" s="156">
        <f t="shared" si="2"/>
        <v>36.230000000000004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36.230000000000004</v>
      </c>
      <c r="E7">
        <f>GT!N7</f>
        <v>0</v>
      </c>
      <c r="F7">
        <f t="shared" si="4"/>
        <v>84</v>
      </c>
      <c r="G7">
        <f t="shared" si="5"/>
        <v>36.230000000000004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1.0000000000005116E-2</v>
      </c>
      <c r="P7">
        <v>15.004141358365546</v>
      </c>
      <c r="Q7">
        <v>8.4123219215902836</v>
      </c>
      <c r="R7">
        <v>0</v>
      </c>
      <c r="S7">
        <v>1.8305052457205966</v>
      </c>
      <c r="T7">
        <v>10.98303147432358</v>
      </c>
      <c r="U7" s="156">
        <f t="shared" si="2"/>
        <v>36.230000000000004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36.230000000000004</v>
      </c>
      <c r="E8">
        <f>GT!N8</f>
        <v>0</v>
      </c>
      <c r="F8">
        <f t="shared" si="4"/>
        <v>84</v>
      </c>
      <c r="G8">
        <f t="shared" si="5"/>
        <v>36.230000000000004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1.0000000000005116E-2</v>
      </c>
      <c r="P8">
        <v>15.004141358365546</v>
      </c>
      <c r="Q8">
        <v>8.4123219215902836</v>
      </c>
      <c r="R8">
        <v>0</v>
      </c>
      <c r="S8">
        <v>1.8305052457205966</v>
      </c>
      <c r="T8">
        <v>10.98303147432358</v>
      </c>
      <c r="U8" s="156">
        <f t="shared" si="2"/>
        <v>36.230000000000004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36.230000000000004</v>
      </c>
      <c r="E9">
        <f>GT!N9</f>
        <v>0</v>
      </c>
      <c r="F9">
        <f t="shared" si="4"/>
        <v>84</v>
      </c>
      <c r="G9">
        <f t="shared" si="5"/>
        <v>36.230000000000004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1.0000000000005116E-2</v>
      </c>
      <c r="P9">
        <v>15.004141358365546</v>
      </c>
      <c r="Q9">
        <v>8.4123219215902836</v>
      </c>
      <c r="R9">
        <v>0</v>
      </c>
      <c r="S9">
        <v>1.8305052457205966</v>
      </c>
      <c r="T9">
        <v>10.98303147432358</v>
      </c>
      <c r="U9" s="156">
        <f t="shared" si="2"/>
        <v>36.230000000000004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36.230000000000004</v>
      </c>
      <c r="E10">
        <f>GT!N10</f>
        <v>0</v>
      </c>
      <c r="F10">
        <f t="shared" si="4"/>
        <v>84</v>
      </c>
      <c r="G10">
        <f t="shared" si="5"/>
        <v>36.230000000000004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1.0000000000005116E-2</v>
      </c>
      <c r="P10">
        <v>15.004141358365546</v>
      </c>
      <c r="Q10">
        <v>8.4123219215902836</v>
      </c>
      <c r="R10">
        <v>0</v>
      </c>
      <c r="S10">
        <v>1.8305052457205966</v>
      </c>
      <c r="T10">
        <v>10.98303147432358</v>
      </c>
      <c r="U10" s="156">
        <f t="shared" si="2"/>
        <v>36.230000000000004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36.28</v>
      </c>
      <c r="E11">
        <f>GT!N11</f>
        <v>0</v>
      </c>
      <c r="F11">
        <f t="shared" si="4"/>
        <v>84</v>
      </c>
      <c r="G11">
        <f t="shared" si="5"/>
        <v>36.28</v>
      </c>
      <c r="H11" s="154"/>
      <c r="I11">
        <f>BRPL_EOD!AC11+BRPL_EOD!AD11</f>
        <v>15</v>
      </c>
      <c r="J11">
        <f>BYPL_EOD!AC11+BYPL_EOD!AD11</f>
        <v>8.41</v>
      </c>
      <c r="K11">
        <f>MES_EOD!AC11+MES_EOD!AD11</f>
        <v>0</v>
      </c>
      <c r="L11">
        <f>NDMC_EOD!AC11+NDMC_EOD!AD11</f>
        <v>1.88</v>
      </c>
      <c r="M11">
        <f>TPDDL_EOD!AC11+TPDDL_EOD!AD11</f>
        <v>10.98</v>
      </c>
      <c r="N11">
        <f t="shared" si="0"/>
        <v>36.269999999999996</v>
      </c>
      <c r="O11" s="154">
        <f t="shared" si="1"/>
        <v>1.0000000000005116E-2</v>
      </c>
      <c r="P11">
        <v>15.004135649296941</v>
      </c>
      <c r="Q11">
        <v>8.4123187207058194</v>
      </c>
      <c r="R11">
        <v>0</v>
      </c>
      <c r="S11">
        <v>1.8805183347118832</v>
      </c>
      <c r="T11">
        <v>10.983027295285362</v>
      </c>
      <c r="U11" s="156">
        <f t="shared" si="2"/>
        <v>36.280000000000008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36.28</v>
      </c>
      <c r="E12">
        <f>GT!N12</f>
        <v>0</v>
      </c>
      <c r="F12">
        <f t="shared" si="4"/>
        <v>84</v>
      </c>
      <c r="G12">
        <f t="shared" si="5"/>
        <v>36.28</v>
      </c>
      <c r="H12" s="154"/>
      <c r="I12">
        <f>BRPL_EOD!AC12+BRPL_EOD!AD12</f>
        <v>15</v>
      </c>
      <c r="J12">
        <f>BYPL_EOD!AC12+BYPL_EOD!AD12</f>
        <v>8.41</v>
      </c>
      <c r="K12">
        <f>MES_EOD!AC12+MES_EOD!AD12</f>
        <v>0</v>
      </c>
      <c r="L12">
        <f>NDMC_EOD!AC12+NDMC_EOD!AD12</f>
        <v>1.88</v>
      </c>
      <c r="M12">
        <f>TPDDL_EOD!AC12+TPDDL_EOD!AD12</f>
        <v>10.98</v>
      </c>
      <c r="N12">
        <f t="shared" si="0"/>
        <v>36.269999999999996</v>
      </c>
      <c r="O12" s="154">
        <f t="shared" si="1"/>
        <v>1.0000000000005116E-2</v>
      </c>
      <c r="P12">
        <v>15.004135649296941</v>
      </c>
      <c r="Q12">
        <v>8.4123187207058194</v>
      </c>
      <c r="R12">
        <v>0</v>
      </c>
      <c r="S12">
        <v>1.8805183347118832</v>
      </c>
      <c r="T12">
        <v>10.983027295285362</v>
      </c>
      <c r="U12" s="156">
        <f t="shared" si="2"/>
        <v>36.280000000000008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36.28</v>
      </c>
      <c r="E13">
        <f>GT!N13</f>
        <v>0</v>
      </c>
      <c r="F13">
        <f t="shared" si="4"/>
        <v>84</v>
      </c>
      <c r="G13">
        <f t="shared" si="5"/>
        <v>36.28</v>
      </c>
      <c r="H13" s="154"/>
      <c r="I13">
        <f>BRPL_EOD!AC13+BRPL_EOD!AD13</f>
        <v>15</v>
      </c>
      <c r="J13">
        <f>BYPL_EOD!AC13+BYPL_EOD!AD13</f>
        <v>8.41</v>
      </c>
      <c r="K13">
        <f>MES_EOD!AC13+MES_EOD!AD13</f>
        <v>0</v>
      </c>
      <c r="L13">
        <f>NDMC_EOD!AC13+NDMC_EOD!AD13</f>
        <v>1.88</v>
      </c>
      <c r="M13">
        <f>TPDDL_EOD!AC13+TPDDL_EOD!AD13</f>
        <v>10.98</v>
      </c>
      <c r="N13">
        <f t="shared" si="0"/>
        <v>36.269999999999996</v>
      </c>
      <c r="O13" s="154">
        <f t="shared" si="1"/>
        <v>1.0000000000005116E-2</v>
      </c>
      <c r="P13">
        <v>15.004135649296941</v>
      </c>
      <c r="Q13">
        <v>8.4123187207058194</v>
      </c>
      <c r="R13">
        <v>0</v>
      </c>
      <c r="S13">
        <v>1.8805183347118832</v>
      </c>
      <c r="T13">
        <v>10.983027295285362</v>
      </c>
      <c r="U13" s="156">
        <f t="shared" si="2"/>
        <v>36.280000000000008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36.28</v>
      </c>
      <c r="E14">
        <f>GT!N14</f>
        <v>0</v>
      </c>
      <c r="F14">
        <f t="shared" si="4"/>
        <v>84</v>
      </c>
      <c r="G14">
        <f t="shared" si="5"/>
        <v>36.28</v>
      </c>
      <c r="H14" s="154"/>
      <c r="I14">
        <f>BRPL_EOD!AC14+BRPL_EOD!AD14</f>
        <v>15</v>
      </c>
      <c r="J14">
        <f>BYPL_EOD!AC14+BYPL_EOD!AD14</f>
        <v>8.41</v>
      </c>
      <c r="K14">
        <f>MES_EOD!AC14+MES_EOD!AD14</f>
        <v>0</v>
      </c>
      <c r="L14">
        <f>NDMC_EOD!AC14+NDMC_EOD!AD14</f>
        <v>1.88</v>
      </c>
      <c r="M14">
        <f>TPDDL_EOD!AC14+TPDDL_EOD!AD14</f>
        <v>10.98</v>
      </c>
      <c r="N14">
        <f t="shared" si="0"/>
        <v>36.269999999999996</v>
      </c>
      <c r="O14" s="154">
        <f t="shared" si="1"/>
        <v>1.0000000000005116E-2</v>
      </c>
      <c r="P14">
        <v>15.004135649296941</v>
      </c>
      <c r="Q14">
        <v>8.4123187207058194</v>
      </c>
      <c r="R14">
        <v>0</v>
      </c>
      <c r="S14">
        <v>1.8805183347118832</v>
      </c>
      <c r="T14">
        <v>10.983027295285362</v>
      </c>
      <c r="U14" s="156">
        <f t="shared" si="2"/>
        <v>36.280000000000008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36.28</v>
      </c>
      <c r="E15">
        <f>GT!N15</f>
        <v>0</v>
      </c>
      <c r="F15">
        <f t="shared" si="4"/>
        <v>84</v>
      </c>
      <c r="G15">
        <f t="shared" si="5"/>
        <v>36.28</v>
      </c>
      <c r="H15" s="154"/>
      <c r="I15">
        <f>BRPL_EOD!AC15+BRPL_EOD!AD15</f>
        <v>15</v>
      </c>
      <c r="J15">
        <f>BYPL_EOD!AC15+BYPL_EOD!AD15</f>
        <v>8.41</v>
      </c>
      <c r="K15">
        <f>MES_EOD!AC15+MES_EOD!AD15</f>
        <v>0</v>
      </c>
      <c r="L15">
        <f>NDMC_EOD!AC15+NDMC_EOD!AD15</f>
        <v>1.88</v>
      </c>
      <c r="M15">
        <f>TPDDL_EOD!AC15+TPDDL_EOD!AD15</f>
        <v>10.98</v>
      </c>
      <c r="N15">
        <f t="shared" si="0"/>
        <v>36.269999999999996</v>
      </c>
      <c r="O15" s="154">
        <f t="shared" si="1"/>
        <v>1.0000000000005116E-2</v>
      </c>
      <c r="P15">
        <v>15.004135649296941</v>
      </c>
      <c r="Q15">
        <v>8.4123187207058194</v>
      </c>
      <c r="R15">
        <v>0</v>
      </c>
      <c r="S15">
        <v>1.8805183347118832</v>
      </c>
      <c r="T15">
        <v>10.983027295285362</v>
      </c>
      <c r="U15" s="156">
        <f t="shared" si="2"/>
        <v>36.280000000000008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36.28</v>
      </c>
      <c r="E16">
        <f>GT!N16</f>
        <v>0</v>
      </c>
      <c r="F16">
        <f t="shared" si="4"/>
        <v>84</v>
      </c>
      <c r="G16">
        <f t="shared" si="5"/>
        <v>36.28</v>
      </c>
      <c r="H16" s="154"/>
      <c r="I16">
        <f>BRPL_EOD!AC16+BRPL_EOD!AD16</f>
        <v>15</v>
      </c>
      <c r="J16">
        <f>BYPL_EOD!AC16+BYPL_EOD!AD16</f>
        <v>8.41</v>
      </c>
      <c r="K16">
        <f>MES_EOD!AC16+MES_EOD!AD16</f>
        <v>0</v>
      </c>
      <c r="L16">
        <f>NDMC_EOD!AC16+NDMC_EOD!AD16</f>
        <v>1.88</v>
      </c>
      <c r="M16">
        <f>TPDDL_EOD!AC16+TPDDL_EOD!AD16</f>
        <v>10.98</v>
      </c>
      <c r="N16">
        <f t="shared" si="0"/>
        <v>36.269999999999996</v>
      </c>
      <c r="O16" s="154">
        <f t="shared" si="1"/>
        <v>1.0000000000005116E-2</v>
      </c>
      <c r="P16">
        <v>15.004135649296941</v>
      </c>
      <c r="Q16">
        <v>8.4123187207058194</v>
      </c>
      <c r="R16">
        <v>0</v>
      </c>
      <c r="S16">
        <v>1.8805183347118832</v>
      </c>
      <c r="T16">
        <v>10.983027295285362</v>
      </c>
      <c r="U16" s="156">
        <f t="shared" si="2"/>
        <v>36.280000000000008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36.28</v>
      </c>
      <c r="E17">
        <f>GT!N17</f>
        <v>0</v>
      </c>
      <c r="F17">
        <f t="shared" si="4"/>
        <v>84</v>
      </c>
      <c r="G17">
        <f t="shared" si="5"/>
        <v>36.28</v>
      </c>
      <c r="H17" s="154"/>
      <c r="I17">
        <f>BRPL_EOD!AC17+BRPL_EOD!AD17</f>
        <v>15</v>
      </c>
      <c r="J17">
        <f>BYPL_EOD!AC17+BYPL_EOD!AD17</f>
        <v>8.41</v>
      </c>
      <c r="K17">
        <f>MES_EOD!AC17+MES_EOD!AD17</f>
        <v>0</v>
      </c>
      <c r="L17">
        <f>NDMC_EOD!AC17+NDMC_EOD!AD17</f>
        <v>1.88</v>
      </c>
      <c r="M17">
        <f>TPDDL_EOD!AC17+TPDDL_EOD!AD17</f>
        <v>10.98</v>
      </c>
      <c r="N17">
        <f t="shared" si="0"/>
        <v>36.269999999999996</v>
      </c>
      <c r="O17" s="154">
        <f t="shared" si="1"/>
        <v>1.0000000000005116E-2</v>
      </c>
      <c r="P17">
        <v>15.004135649296941</v>
      </c>
      <c r="Q17">
        <v>8.4123187207058194</v>
      </c>
      <c r="R17">
        <v>0</v>
      </c>
      <c r="S17">
        <v>1.8805183347118832</v>
      </c>
      <c r="T17">
        <v>10.983027295285362</v>
      </c>
      <c r="U17" s="156">
        <f t="shared" si="2"/>
        <v>36.280000000000008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36.230000000000004</v>
      </c>
      <c r="E18">
        <f>GT!N18</f>
        <v>0</v>
      </c>
      <c r="F18">
        <f t="shared" si="4"/>
        <v>84</v>
      </c>
      <c r="G18">
        <f t="shared" si="5"/>
        <v>36.230000000000004</v>
      </c>
      <c r="H18" s="154"/>
      <c r="I18">
        <f>BRPL_EOD!AC18+BRPL_EOD!AD18</f>
        <v>15</v>
      </c>
      <c r="J18">
        <f>BYPL_EOD!AC18+BYPL_EOD!AD18</f>
        <v>8.41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36.22</v>
      </c>
      <c r="O18" s="154">
        <f t="shared" si="1"/>
        <v>1.0000000000005116E-2</v>
      </c>
      <c r="P18">
        <v>15.004141358365546</v>
      </c>
      <c r="Q18">
        <v>8.4123219215902836</v>
      </c>
      <c r="R18">
        <v>0</v>
      </c>
      <c r="S18">
        <v>1.8305052457205966</v>
      </c>
      <c r="T18">
        <v>10.98303147432358</v>
      </c>
      <c r="U18" s="156">
        <f t="shared" si="2"/>
        <v>36.230000000000004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1.0000000000005116E-2</v>
      </c>
      <c r="P19">
        <v>15.004141358365546</v>
      </c>
      <c r="Q19">
        <v>8.4123219215902836</v>
      </c>
      <c r="R19">
        <v>0</v>
      </c>
      <c r="S19">
        <v>1.8305052457205966</v>
      </c>
      <c r="T19">
        <v>10.98303147432358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36.230000000000004</v>
      </c>
      <c r="E20">
        <f>GT!N20</f>
        <v>0</v>
      </c>
      <c r="F20">
        <f t="shared" si="4"/>
        <v>84</v>
      </c>
      <c r="G20">
        <f t="shared" si="5"/>
        <v>36.230000000000004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1.0000000000005116E-2</v>
      </c>
      <c r="P20">
        <v>15.004141358365546</v>
      </c>
      <c r="Q20">
        <v>8.4123219215902836</v>
      </c>
      <c r="R20">
        <v>0</v>
      </c>
      <c r="S20">
        <v>1.8305052457205966</v>
      </c>
      <c r="T20">
        <v>10.98303147432358</v>
      </c>
      <c r="U20" s="156">
        <f t="shared" si="2"/>
        <v>36.230000000000004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36.230000000000004</v>
      </c>
      <c r="E21">
        <f>GT!N21</f>
        <v>0</v>
      </c>
      <c r="F21">
        <f t="shared" si="4"/>
        <v>84</v>
      </c>
      <c r="G21">
        <f t="shared" si="5"/>
        <v>36.230000000000004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36.22</v>
      </c>
      <c r="O21" s="154">
        <f t="shared" si="1"/>
        <v>1.0000000000005116E-2</v>
      </c>
      <c r="P21">
        <v>15.004141358365546</v>
      </c>
      <c r="Q21">
        <v>8.4123219215902836</v>
      </c>
      <c r="R21">
        <v>0</v>
      </c>
      <c r="S21">
        <v>1.8305052457205966</v>
      </c>
      <c r="T21">
        <v>10.98303147432358</v>
      </c>
      <c r="U21" s="156">
        <f t="shared" si="2"/>
        <v>36.230000000000004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36.230000000000004</v>
      </c>
      <c r="E22">
        <f>GT!N22</f>
        <v>0</v>
      </c>
      <c r="F22">
        <f t="shared" si="4"/>
        <v>84</v>
      </c>
      <c r="G22">
        <f t="shared" si="5"/>
        <v>36.230000000000004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36.22</v>
      </c>
      <c r="O22" s="154">
        <f t="shared" si="1"/>
        <v>1.0000000000005116E-2</v>
      </c>
      <c r="P22">
        <v>15.004141358365546</v>
      </c>
      <c r="Q22">
        <v>8.4123219215902836</v>
      </c>
      <c r="R22">
        <v>0</v>
      </c>
      <c r="S22">
        <v>1.8305052457205966</v>
      </c>
      <c r="T22">
        <v>10.98303147432358</v>
      </c>
      <c r="U22" s="156">
        <f t="shared" si="2"/>
        <v>36.230000000000004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36.230000000000004</v>
      </c>
      <c r="E23">
        <f>GT!N23</f>
        <v>0</v>
      </c>
      <c r="F23">
        <f t="shared" si="4"/>
        <v>84</v>
      </c>
      <c r="G23">
        <f t="shared" si="5"/>
        <v>36.230000000000004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1.0000000000005116E-2</v>
      </c>
      <c r="P23">
        <v>15.004141358365546</v>
      </c>
      <c r="Q23">
        <v>8.4123219215902836</v>
      </c>
      <c r="R23">
        <v>0</v>
      </c>
      <c r="S23">
        <v>1.8305052457205966</v>
      </c>
      <c r="T23">
        <v>10.98303147432358</v>
      </c>
      <c r="U23" s="156">
        <f t="shared" si="2"/>
        <v>36.230000000000004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36.230000000000004</v>
      </c>
      <c r="E24">
        <f>GT!N24</f>
        <v>0</v>
      </c>
      <c r="F24">
        <f t="shared" si="4"/>
        <v>84</v>
      </c>
      <c r="G24">
        <f t="shared" si="5"/>
        <v>36.230000000000004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1.0000000000005116E-2</v>
      </c>
      <c r="P24">
        <v>15.004141358365546</v>
      </c>
      <c r="Q24">
        <v>8.4123219215902836</v>
      </c>
      <c r="R24">
        <v>0</v>
      </c>
      <c r="S24">
        <v>1.8305052457205966</v>
      </c>
      <c r="T24">
        <v>10.98303147432358</v>
      </c>
      <c r="U24" s="156">
        <f t="shared" si="2"/>
        <v>36.230000000000004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36.230000000000004</v>
      </c>
      <c r="E25">
        <f>GT!N25</f>
        <v>0</v>
      </c>
      <c r="F25">
        <f t="shared" si="4"/>
        <v>84</v>
      </c>
      <c r="G25">
        <f t="shared" si="5"/>
        <v>36.230000000000004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1.0000000000005116E-2</v>
      </c>
      <c r="P25">
        <v>15.004141358365546</v>
      </c>
      <c r="Q25">
        <v>8.4123219215902836</v>
      </c>
      <c r="R25">
        <v>0</v>
      </c>
      <c r="S25">
        <v>1.8305052457205966</v>
      </c>
      <c r="T25">
        <v>10.98303147432358</v>
      </c>
      <c r="U25" s="156">
        <f t="shared" si="2"/>
        <v>36.230000000000004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36.230000000000004</v>
      </c>
      <c r="E26">
        <f>GT!N26</f>
        <v>0</v>
      </c>
      <c r="F26">
        <f t="shared" si="4"/>
        <v>84</v>
      </c>
      <c r="G26">
        <f t="shared" si="5"/>
        <v>36.230000000000004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1.0000000000005116E-2</v>
      </c>
      <c r="P26">
        <v>15.004141358365546</v>
      </c>
      <c r="Q26">
        <v>8.4123219215902836</v>
      </c>
      <c r="R26">
        <v>0</v>
      </c>
      <c r="S26">
        <v>1.8305052457205966</v>
      </c>
      <c r="T26">
        <v>10.98303147432358</v>
      </c>
      <c r="U26" s="156">
        <f t="shared" si="2"/>
        <v>36.230000000000004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36.230000000000004</v>
      </c>
      <c r="E27">
        <f>GT!N27</f>
        <v>0</v>
      </c>
      <c r="F27">
        <f t="shared" si="4"/>
        <v>84</v>
      </c>
      <c r="G27">
        <f t="shared" si="5"/>
        <v>36.230000000000004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1.0000000000005116E-2</v>
      </c>
      <c r="P27">
        <v>15.004141358365546</v>
      </c>
      <c r="Q27">
        <v>8.4123219215902836</v>
      </c>
      <c r="R27">
        <v>0</v>
      </c>
      <c r="S27">
        <v>1.8305052457205966</v>
      </c>
      <c r="T27">
        <v>10.98303147432358</v>
      </c>
      <c r="U27" s="156">
        <f t="shared" si="2"/>
        <v>36.230000000000004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36.230000000000004</v>
      </c>
      <c r="E28">
        <f>GT!N28</f>
        <v>0</v>
      </c>
      <c r="F28">
        <f t="shared" si="4"/>
        <v>84</v>
      </c>
      <c r="G28">
        <f t="shared" si="5"/>
        <v>36.230000000000004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1.0000000000005116E-2</v>
      </c>
      <c r="P28">
        <v>15.004141358365546</v>
      </c>
      <c r="Q28">
        <v>8.4123219215902836</v>
      </c>
      <c r="R28">
        <v>0</v>
      </c>
      <c r="S28">
        <v>1.8305052457205966</v>
      </c>
      <c r="T28">
        <v>10.98303147432358</v>
      </c>
      <c r="U28" s="156">
        <f t="shared" si="2"/>
        <v>36.230000000000004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36.230000000000004</v>
      </c>
      <c r="E29">
        <f>GT!N29</f>
        <v>0</v>
      </c>
      <c r="F29">
        <f t="shared" si="4"/>
        <v>84</v>
      </c>
      <c r="G29">
        <f t="shared" si="5"/>
        <v>36.230000000000004</v>
      </c>
      <c r="H29" s="154"/>
      <c r="I29">
        <f>BRPL_EOD!AC29+BRPL_EOD!AD29</f>
        <v>15</v>
      </c>
      <c r="J29">
        <f>BYPL_EOD!AC29+BYPL_EOD!AD29</f>
        <v>8.41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36.22</v>
      </c>
      <c r="O29" s="154">
        <f t="shared" si="1"/>
        <v>1.0000000000005116E-2</v>
      </c>
      <c r="P29">
        <v>15.004141358365546</v>
      </c>
      <c r="Q29">
        <v>8.4123219215902836</v>
      </c>
      <c r="R29">
        <v>0</v>
      </c>
      <c r="S29">
        <v>1.8305052457205966</v>
      </c>
      <c r="T29">
        <v>10.98303147432358</v>
      </c>
      <c r="U29" s="156">
        <f t="shared" si="2"/>
        <v>36.230000000000004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36.230000000000004</v>
      </c>
      <c r="E30">
        <f>GT!N30</f>
        <v>0</v>
      </c>
      <c r="F30">
        <f t="shared" si="4"/>
        <v>84</v>
      </c>
      <c r="G30">
        <f t="shared" si="5"/>
        <v>36.230000000000004</v>
      </c>
      <c r="H30" s="154"/>
      <c r="I30">
        <f>BRPL_EOD!AC30+BRPL_EOD!AD30</f>
        <v>15</v>
      </c>
      <c r="J30">
        <f>BYPL_EOD!AC30+BYPL_EOD!AD30</f>
        <v>8.41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36.22</v>
      </c>
      <c r="O30" s="154">
        <f t="shared" si="1"/>
        <v>1.0000000000005116E-2</v>
      </c>
      <c r="P30">
        <v>15.004141358365546</v>
      </c>
      <c r="Q30">
        <v>8.4123219215902836</v>
      </c>
      <c r="R30">
        <v>0</v>
      </c>
      <c r="S30">
        <v>1.8305052457205966</v>
      </c>
      <c r="T30">
        <v>10.98303147432358</v>
      </c>
      <c r="U30" s="156">
        <f t="shared" si="2"/>
        <v>36.230000000000004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36.230000000000004</v>
      </c>
      <c r="E31">
        <f>GT!N31</f>
        <v>0</v>
      </c>
      <c r="F31">
        <f t="shared" si="4"/>
        <v>84</v>
      </c>
      <c r="G31">
        <f t="shared" si="5"/>
        <v>36.230000000000004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10.98</v>
      </c>
      <c r="N31">
        <f t="shared" si="0"/>
        <v>36.22</v>
      </c>
      <c r="O31" s="154">
        <f t="shared" si="1"/>
        <v>1.0000000000005116E-2</v>
      </c>
      <c r="P31">
        <v>15.004141358365546</v>
      </c>
      <c r="Q31">
        <v>8.4123219215902836</v>
      </c>
      <c r="R31">
        <v>0</v>
      </c>
      <c r="S31">
        <v>1.8305052457205966</v>
      </c>
      <c r="T31">
        <v>10.98303147432358</v>
      </c>
      <c r="U31" s="156">
        <f t="shared" si="2"/>
        <v>36.230000000000004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36.230000000000004</v>
      </c>
      <c r="E32">
        <f>GT!N32</f>
        <v>0</v>
      </c>
      <c r="F32">
        <f t="shared" si="4"/>
        <v>84</v>
      </c>
      <c r="G32">
        <f t="shared" si="5"/>
        <v>36.230000000000004</v>
      </c>
      <c r="H32" s="154"/>
      <c r="I32">
        <f>BRPL_EOD!AC32+BRPL_EOD!AD32</f>
        <v>15</v>
      </c>
      <c r="J32">
        <f>BYPL_EOD!AC32+BYPL_EOD!AD32</f>
        <v>8.41</v>
      </c>
      <c r="K32">
        <f>MES_EOD!AC32+MES_EOD!AD32</f>
        <v>0</v>
      </c>
      <c r="L32">
        <f>NDMC_EOD!AC32+NDMC_EOD!AD32</f>
        <v>1.83</v>
      </c>
      <c r="M32">
        <f>TPDDL_EOD!AC32+TPDDL_EOD!AD32</f>
        <v>10.98</v>
      </c>
      <c r="N32">
        <f t="shared" si="0"/>
        <v>36.22</v>
      </c>
      <c r="O32" s="154">
        <f t="shared" si="1"/>
        <v>1.0000000000005116E-2</v>
      </c>
      <c r="P32">
        <v>15.004141358365546</v>
      </c>
      <c r="Q32">
        <v>8.4123219215902836</v>
      </c>
      <c r="R32">
        <v>0</v>
      </c>
      <c r="S32">
        <v>1.8305052457205966</v>
      </c>
      <c r="T32">
        <v>10.98303147432358</v>
      </c>
      <c r="U32" s="156">
        <f t="shared" si="2"/>
        <v>36.230000000000004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9.8000000000000007</v>
      </c>
      <c r="J33">
        <f>BYPL_EOD!AC33+BYPL_EOD!AD33</f>
        <v>18.559999999999999</v>
      </c>
      <c r="K33">
        <f>MES_EOD!AC33+MES_EOD!AD33</f>
        <v>0</v>
      </c>
      <c r="L33">
        <f>NDMC_EOD!AC33+NDMC_EOD!AD33</f>
        <v>1.2</v>
      </c>
      <c r="M33">
        <f>TPDDL_EOD!AC33+TPDDL_EOD!AD33</f>
        <v>7.17</v>
      </c>
      <c r="N33">
        <f t="shared" si="0"/>
        <v>36.729999999999997</v>
      </c>
      <c r="O33" s="154">
        <f t="shared" si="1"/>
        <v>-0.12999999999999545</v>
      </c>
      <c r="P33">
        <v>9.7653144568472658</v>
      </c>
      <c r="Q33">
        <v>18.494309828478084</v>
      </c>
      <c r="R33">
        <v>0</v>
      </c>
      <c r="S33">
        <v>1.195752790634359</v>
      </c>
      <c r="T33">
        <v>7.144622924040295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9.8000000000000007</v>
      </c>
      <c r="J34">
        <f>BYPL_EOD!AC34+BYPL_EOD!AD34</f>
        <v>18.559999999999999</v>
      </c>
      <c r="K34">
        <f>MES_EOD!AC34+MES_EOD!AD34</f>
        <v>0</v>
      </c>
      <c r="L34">
        <f>NDMC_EOD!AC34+NDMC_EOD!AD34</f>
        <v>1.2</v>
      </c>
      <c r="M34">
        <f>TPDDL_EOD!AC34+TPDDL_EOD!AD34</f>
        <v>7.17</v>
      </c>
      <c r="N34">
        <f t="shared" si="0"/>
        <v>36.729999999999997</v>
      </c>
      <c r="O34" s="154">
        <f t="shared" si="1"/>
        <v>-0.12999999999999545</v>
      </c>
      <c r="P34">
        <v>9.7653144568472658</v>
      </c>
      <c r="Q34">
        <v>18.494309828478084</v>
      </c>
      <c r="R34">
        <v>0</v>
      </c>
      <c r="S34">
        <v>1.195752790634359</v>
      </c>
      <c r="T34">
        <v>7.144622924040295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9.8000000000000007</v>
      </c>
      <c r="J35">
        <f>BYPL_EOD!AC35+BYPL_EOD!AD35</f>
        <v>18.559999999999999</v>
      </c>
      <c r="K35">
        <f>MES_EOD!AC35+MES_EOD!AD35</f>
        <v>0</v>
      </c>
      <c r="L35">
        <f>NDMC_EOD!AC35+NDMC_EOD!AD35</f>
        <v>1.2</v>
      </c>
      <c r="M35">
        <f>TPDDL_EOD!AC35+TPDDL_EOD!AD35</f>
        <v>7.17</v>
      </c>
      <c r="N35">
        <f t="shared" si="0"/>
        <v>36.729999999999997</v>
      </c>
      <c r="O35" s="154">
        <f t="shared" si="1"/>
        <v>-0.12999999999999545</v>
      </c>
      <c r="P35">
        <v>9.7653144568472658</v>
      </c>
      <c r="Q35">
        <v>18.494309828478084</v>
      </c>
      <c r="R35">
        <v>0</v>
      </c>
      <c r="S35">
        <v>1.195752790634359</v>
      </c>
      <c r="T35">
        <v>7.144622924040295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9.8000000000000007</v>
      </c>
      <c r="J36">
        <f>BYPL_EOD!AC36+BYPL_EOD!AD36</f>
        <v>18.559999999999999</v>
      </c>
      <c r="K36">
        <f>MES_EOD!AC36+MES_EOD!AD36</f>
        <v>0</v>
      </c>
      <c r="L36">
        <f>NDMC_EOD!AC36+NDMC_EOD!AD36</f>
        <v>1.2</v>
      </c>
      <c r="M36">
        <f>TPDDL_EOD!AC36+TPDDL_EOD!AD36</f>
        <v>7.17</v>
      </c>
      <c r="N36">
        <f t="shared" si="0"/>
        <v>36.729999999999997</v>
      </c>
      <c r="O36" s="154">
        <f t="shared" si="1"/>
        <v>-0.12999999999999545</v>
      </c>
      <c r="P36">
        <v>9.7653144568472658</v>
      </c>
      <c r="Q36">
        <v>18.494309828478084</v>
      </c>
      <c r="R36">
        <v>0</v>
      </c>
      <c r="S36">
        <v>1.195752790634359</v>
      </c>
      <c r="T36">
        <v>7.144622924040295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9.8000000000000007</v>
      </c>
      <c r="J37">
        <f>BYPL_EOD!AC37+BYPL_EOD!AD37</f>
        <v>18.559999999999999</v>
      </c>
      <c r="K37">
        <f>MES_EOD!AC37+MES_EOD!AD37</f>
        <v>0</v>
      </c>
      <c r="L37">
        <f>NDMC_EOD!AC37+NDMC_EOD!AD37</f>
        <v>1.2</v>
      </c>
      <c r="M37">
        <f>TPDDL_EOD!AC37+TPDDL_EOD!AD37</f>
        <v>7.17</v>
      </c>
      <c r="N37">
        <f t="shared" si="0"/>
        <v>36.729999999999997</v>
      </c>
      <c r="O37" s="154">
        <f t="shared" si="1"/>
        <v>-0.12999999999999545</v>
      </c>
      <c r="P37">
        <v>9.7653144568472658</v>
      </c>
      <c r="Q37">
        <v>18.494309828478084</v>
      </c>
      <c r="R37">
        <v>0</v>
      </c>
      <c r="S37">
        <v>1.195752790634359</v>
      </c>
      <c r="T37">
        <v>7.144622924040295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9.8000000000000007</v>
      </c>
      <c r="J38">
        <f>BYPL_EOD!AC38+BYPL_EOD!AD38</f>
        <v>18.559999999999999</v>
      </c>
      <c r="K38">
        <f>MES_EOD!AC38+MES_EOD!AD38</f>
        <v>0</v>
      </c>
      <c r="L38">
        <f>NDMC_EOD!AC38+NDMC_EOD!AD38</f>
        <v>1.2</v>
      </c>
      <c r="M38">
        <f>TPDDL_EOD!AC38+TPDDL_EOD!AD38</f>
        <v>7.17</v>
      </c>
      <c r="N38">
        <f t="shared" si="0"/>
        <v>36.729999999999997</v>
      </c>
      <c r="O38" s="154">
        <f t="shared" si="1"/>
        <v>-0.12999999999999545</v>
      </c>
      <c r="P38">
        <v>9.7653144568472658</v>
      </c>
      <c r="Q38">
        <v>18.494309828478084</v>
      </c>
      <c r="R38">
        <v>0</v>
      </c>
      <c r="S38">
        <v>1.195752790634359</v>
      </c>
      <c r="T38">
        <v>7.144622924040295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35.93</v>
      </c>
      <c r="E39">
        <f>GT!N39</f>
        <v>0</v>
      </c>
      <c r="F39">
        <f t="shared" si="4"/>
        <v>84</v>
      </c>
      <c r="G39">
        <f t="shared" si="5"/>
        <v>35.93</v>
      </c>
      <c r="H39" s="154"/>
      <c r="I39">
        <f>BRPL_EOD!AC39+BRPL_EOD!AD39</f>
        <v>15</v>
      </c>
      <c r="J39">
        <f>BYPL_EOD!AC39+BYPL_EOD!AD39</f>
        <v>8.41</v>
      </c>
      <c r="K39">
        <f>MES_EOD!AC39+MES_EOD!AD39</f>
        <v>0</v>
      </c>
      <c r="L39">
        <f>NDMC_EOD!AC39+NDMC_EOD!AD39</f>
        <v>1.83</v>
      </c>
      <c r="M39">
        <f>TPDDL_EOD!AC39+TPDDL_EOD!AD39</f>
        <v>10.98</v>
      </c>
      <c r="N39">
        <f t="shared" si="0"/>
        <v>36.22</v>
      </c>
      <c r="O39" s="154">
        <f t="shared" si="1"/>
        <v>-0.28999999999999915</v>
      </c>
      <c r="P39">
        <v>14.879900607399227</v>
      </c>
      <c r="Q39">
        <v>8.3426642738818337</v>
      </c>
      <c r="R39">
        <v>0</v>
      </c>
      <c r="S39">
        <v>1.8153478741027058</v>
      </c>
      <c r="T39">
        <v>10.892087244616235</v>
      </c>
      <c r="U39" s="156">
        <f t="shared" si="2"/>
        <v>35.93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35.93</v>
      </c>
      <c r="E40">
        <f>GT!N40</f>
        <v>0</v>
      </c>
      <c r="F40">
        <f t="shared" si="4"/>
        <v>84</v>
      </c>
      <c r="G40">
        <f t="shared" si="5"/>
        <v>35.93</v>
      </c>
      <c r="H40" s="154"/>
      <c r="I40">
        <f>BRPL_EOD!AC40+BRPL_EOD!AD40</f>
        <v>15</v>
      </c>
      <c r="J40">
        <f>BYPL_EOD!AC40+BYPL_EOD!AD40</f>
        <v>8.41</v>
      </c>
      <c r="K40">
        <f>MES_EOD!AC40+MES_EOD!AD40</f>
        <v>0</v>
      </c>
      <c r="L40">
        <f>NDMC_EOD!AC40+NDMC_EOD!AD40</f>
        <v>1.83</v>
      </c>
      <c r="M40">
        <f>TPDDL_EOD!AC40+TPDDL_EOD!AD40</f>
        <v>10.98</v>
      </c>
      <c r="N40">
        <f t="shared" si="0"/>
        <v>36.22</v>
      </c>
      <c r="O40" s="154">
        <f t="shared" si="1"/>
        <v>-0.28999999999999915</v>
      </c>
      <c r="P40">
        <v>14.879900607399227</v>
      </c>
      <c r="Q40">
        <v>8.3426642738818337</v>
      </c>
      <c r="R40">
        <v>0</v>
      </c>
      <c r="S40">
        <v>1.8153478741027058</v>
      </c>
      <c r="T40">
        <v>10.892087244616235</v>
      </c>
      <c r="U40" s="156">
        <f t="shared" si="2"/>
        <v>35.93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35.93</v>
      </c>
      <c r="E41">
        <f>GT!N41</f>
        <v>0</v>
      </c>
      <c r="F41">
        <f t="shared" si="4"/>
        <v>84</v>
      </c>
      <c r="G41">
        <f t="shared" si="5"/>
        <v>35.93</v>
      </c>
      <c r="H41" s="154"/>
      <c r="I41">
        <f>BRPL_EOD!AC41+BRPL_EOD!AD41</f>
        <v>15</v>
      </c>
      <c r="J41">
        <f>BYPL_EOD!AC41+BYPL_EOD!AD41</f>
        <v>8.41</v>
      </c>
      <c r="K41">
        <f>MES_EOD!AC41+MES_EOD!AD41</f>
        <v>0</v>
      </c>
      <c r="L41">
        <f>NDMC_EOD!AC41+NDMC_EOD!AD41</f>
        <v>1.83</v>
      </c>
      <c r="M41">
        <f>TPDDL_EOD!AC41+TPDDL_EOD!AD41</f>
        <v>10.98</v>
      </c>
      <c r="N41">
        <f t="shared" si="0"/>
        <v>36.22</v>
      </c>
      <c r="O41" s="154">
        <f t="shared" si="1"/>
        <v>-0.28999999999999915</v>
      </c>
      <c r="P41">
        <v>14.879900607399227</v>
      </c>
      <c r="Q41">
        <v>8.3426642738818337</v>
      </c>
      <c r="R41">
        <v>0</v>
      </c>
      <c r="S41">
        <v>1.8153478741027058</v>
      </c>
      <c r="T41">
        <v>10.892087244616235</v>
      </c>
      <c r="U41" s="156">
        <f t="shared" si="2"/>
        <v>35.93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35.93</v>
      </c>
      <c r="E42">
        <f>GT!N42</f>
        <v>0</v>
      </c>
      <c r="F42">
        <f t="shared" si="4"/>
        <v>84</v>
      </c>
      <c r="G42">
        <f t="shared" si="5"/>
        <v>35.93</v>
      </c>
      <c r="H42" s="154"/>
      <c r="I42">
        <f>BRPL_EOD!AC42+BRPL_EOD!AD42</f>
        <v>15</v>
      </c>
      <c r="J42">
        <f>BYPL_EOD!AC42+BYPL_EOD!AD42</f>
        <v>8.41</v>
      </c>
      <c r="K42">
        <f>MES_EOD!AC42+MES_EOD!AD42</f>
        <v>0</v>
      </c>
      <c r="L42">
        <f>NDMC_EOD!AC42+NDMC_EOD!AD42</f>
        <v>1.83</v>
      </c>
      <c r="M42">
        <f>TPDDL_EOD!AC42+TPDDL_EOD!AD42</f>
        <v>10.98</v>
      </c>
      <c r="N42">
        <f t="shared" si="0"/>
        <v>36.22</v>
      </c>
      <c r="O42" s="154">
        <f t="shared" si="1"/>
        <v>-0.28999999999999915</v>
      </c>
      <c r="P42">
        <v>14.879900607399227</v>
      </c>
      <c r="Q42">
        <v>8.3426642738818337</v>
      </c>
      <c r="R42">
        <v>0</v>
      </c>
      <c r="S42">
        <v>1.8153478741027058</v>
      </c>
      <c r="T42">
        <v>10.892087244616235</v>
      </c>
      <c r="U42" s="156">
        <f t="shared" si="2"/>
        <v>35.93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35.93</v>
      </c>
      <c r="E43">
        <f>GT!N43</f>
        <v>0</v>
      </c>
      <c r="F43">
        <f t="shared" si="4"/>
        <v>84</v>
      </c>
      <c r="G43">
        <f t="shared" si="5"/>
        <v>35.93</v>
      </c>
      <c r="H43" s="154"/>
      <c r="I43">
        <f>BRPL_EOD!AC43+BRPL_EOD!AD43</f>
        <v>15</v>
      </c>
      <c r="J43">
        <f>BYPL_EOD!AC43+BYPL_EOD!AD43</f>
        <v>8.41</v>
      </c>
      <c r="K43">
        <f>MES_EOD!AC43+MES_EOD!AD43</f>
        <v>0</v>
      </c>
      <c r="L43">
        <f>NDMC_EOD!AC43+NDMC_EOD!AD43</f>
        <v>1.83</v>
      </c>
      <c r="M43">
        <f>TPDDL_EOD!AC43+TPDDL_EOD!AD43</f>
        <v>10.98</v>
      </c>
      <c r="N43">
        <f t="shared" si="0"/>
        <v>36.22</v>
      </c>
      <c r="O43" s="154">
        <f t="shared" si="1"/>
        <v>-0.28999999999999915</v>
      </c>
      <c r="P43">
        <v>14.879900607399227</v>
      </c>
      <c r="Q43">
        <v>8.3426642738818337</v>
      </c>
      <c r="R43">
        <v>0</v>
      </c>
      <c r="S43">
        <v>1.8153478741027058</v>
      </c>
      <c r="T43">
        <v>10.892087244616235</v>
      </c>
      <c r="U43" s="156">
        <f t="shared" si="2"/>
        <v>35.93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35.93</v>
      </c>
      <c r="E44">
        <f>GT!N44</f>
        <v>0</v>
      </c>
      <c r="F44">
        <f t="shared" si="4"/>
        <v>84</v>
      </c>
      <c r="G44">
        <f t="shared" si="5"/>
        <v>35.93</v>
      </c>
      <c r="H44" s="154"/>
      <c r="I44">
        <f>BRPL_EOD!AC44+BRPL_EOD!AD44</f>
        <v>15</v>
      </c>
      <c r="J44">
        <f>BYPL_EOD!AC44+BYPL_EOD!AD44</f>
        <v>8.41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36.22</v>
      </c>
      <c r="O44" s="154">
        <f t="shared" si="1"/>
        <v>-0.28999999999999915</v>
      </c>
      <c r="P44">
        <v>14.879900607399227</v>
      </c>
      <c r="Q44">
        <v>8.3426642738818337</v>
      </c>
      <c r="R44">
        <v>0</v>
      </c>
      <c r="S44">
        <v>1.8153478741027058</v>
      </c>
      <c r="T44">
        <v>10.892087244616235</v>
      </c>
      <c r="U44" s="156">
        <f t="shared" si="2"/>
        <v>35.93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35.93</v>
      </c>
      <c r="E45">
        <f>GT!N45</f>
        <v>0</v>
      </c>
      <c r="F45">
        <f t="shared" si="4"/>
        <v>84</v>
      </c>
      <c r="G45">
        <f t="shared" si="5"/>
        <v>35.93</v>
      </c>
      <c r="H45" s="154"/>
      <c r="I45">
        <f>BRPL_EOD!AC45+BRPL_EOD!AD45</f>
        <v>15</v>
      </c>
      <c r="J45">
        <f>BYPL_EOD!AC45+BYPL_EOD!AD45</f>
        <v>8.41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36.22</v>
      </c>
      <c r="O45" s="154">
        <f t="shared" si="1"/>
        <v>-0.28999999999999915</v>
      </c>
      <c r="P45">
        <v>14.879900607399227</v>
      </c>
      <c r="Q45">
        <v>8.3426642738818337</v>
      </c>
      <c r="R45">
        <v>0</v>
      </c>
      <c r="S45">
        <v>1.8153478741027058</v>
      </c>
      <c r="T45">
        <v>10.892087244616235</v>
      </c>
      <c r="U45" s="156">
        <f t="shared" si="2"/>
        <v>35.93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35.93</v>
      </c>
      <c r="E46">
        <f>GT!N46</f>
        <v>0</v>
      </c>
      <c r="F46">
        <f t="shared" si="4"/>
        <v>84</v>
      </c>
      <c r="G46">
        <f t="shared" si="5"/>
        <v>35.93</v>
      </c>
      <c r="H46" s="154"/>
      <c r="I46">
        <f>BRPL_EOD!AC46+BRPL_EOD!AD46</f>
        <v>15</v>
      </c>
      <c r="J46">
        <f>BYPL_EOD!AC46+BYPL_EOD!AD46</f>
        <v>8.41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36.22</v>
      </c>
      <c r="O46" s="154">
        <f t="shared" si="1"/>
        <v>-0.28999999999999915</v>
      </c>
      <c r="P46">
        <v>14.879900607399227</v>
      </c>
      <c r="Q46">
        <v>8.3426642738818337</v>
      </c>
      <c r="R46">
        <v>0</v>
      </c>
      <c r="S46">
        <v>1.8153478741027058</v>
      </c>
      <c r="T46">
        <v>10.892087244616235</v>
      </c>
      <c r="U46" s="156">
        <f t="shared" si="2"/>
        <v>35.93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35.93</v>
      </c>
      <c r="E47">
        <f>GT!N47</f>
        <v>0</v>
      </c>
      <c r="F47">
        <f t="shared" si="4"/>
        <v>84</v>
      </c>
      <c r="G47">
        <f t="shared" si="5"/>
        <v>35.93</v>
      </c>
      <c r="H47" s="154"/>
      <c r="I47">
        <f>BRPL_EOD!AC47+BRPL_EOD!AD47</f>
        <v>15</v>
      </c>
      <c r="J47">
        <f>BYPL_EOD!AC47+BYPL_EOD!AD47</f>
        <v>8.41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36.22</v>
      </c>
      <c r="O47" s="154">
        <f t="shared" si="1"/>
        <v>-0.28999999999999915</v>
      </c>
      <c r="P47">
        <v>14.879900607399227</v>
      </c>
      <c r="Q47">
        <v>8.3426642738818337</v>
      </c>
      <c r="R47">
        <v>0</v>
      </c>
      <c r="S47">
        <v>1.8153478741027058</v>
      </c>
      <c r="T47">
        <v>10.892087244616235</v>
      </c>
      <c r="U47" s="156">
        <f t="shared" si="2"/>
        <v>35.93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35.93</v>
      </c>
      <c r="E48">
        <f>GT!N48</f>
        <v>0</v>
      </c>
      <c r="F48">
        <f t="shared" si="4"/>
        <v>84</v>
      </c>
      <c r="G48">
        <f t="shared" si="5"/>
        <v>35.93</v>
      </c>
      <c r="H48" s="154"/>
      <c r="I48">
        <f>BRPL_EOD!AC48+BRPL_EOD!AD48</f>
        <v>15</v>
      </c>
      <c r="J48">
        <f>BYPL_EOD!AC48+BYPL_EOD!AD48</f>
        <v>8.41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36.22</v>
      </c>
      <c r="O48" s="154">
        <f t="shared" si="1"/>
        <v>-0.28999999999999915</v>
      </c>
      <c r="P48">
        <v>14.879900607399227</v>
      </c>
      <c r="Q48">
        <v>8.3426642738818337</v>
      </c>
      <c r="R48">
        <v>0</v>
      </c>
      <c r="S48">
        <v>1.8153478741027058</v>
      </c>
      <c r="T48">
        <v>10.892087244616235</v>
      </c>
      <c r="U48" s="156">
        <f t="shared" si="2"/>
        <v>35.93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35.93</v>
      </c>
      <c r="E49">
        <f>GT!N49</f>
        <v>0</v>
      </c>
      <c r="F49">
        <f t="shared" si="4"/>
        <v>84</v>
      </c>
      <c r="G49">
        <f t="shared" si="5"/>
        <v>35.93</v>
      </c>
      <c r="H49" s="154"/>
      <c r="I49">
        <f>BRPL_EOD!AC49+BRPL_EOD!AD49</f>
        <v>15</v>
      </c>
      <c r="J49">
        <f>BYPL_EOD!AC49+BYPL_EOD!AD49</f>
        <v>8.41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36.22</v>
      </c>
      <c r="O49" s="154">
        <f t="shared" si="1"/>
        <v>-0.28999999999999915</v>
      </c>
      <c r="P49">
        <v>14.879900607399227</v>
      </c>
      <c r="Q49">
        <v>8.3426642738818337</v>
      </c>
      <c r="R49">
        <v>0</v>
      </c>
      <c r="S49">
        <v>1.8153478741027058</v>
      </c>
      <c r="T49">
        <v>10.892087244616235</v>
      </c>
      <c r="U49" s="156">
        <f t="shared" si="2"/>
        <v>35.93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35.93</v>
      </c>
      <c r="E50">
        <f>GT!N50</f>
        <v>0</v>
      </c>
      <c r="F50">
        <f t="shared" si="4"/>
        <v>84</v>
      </c>
      <c r="G50">
        <f t="shared" si="5"/>
        <v>35.93</v>
      </c>
      <c r="H50" s="154"/>
      <c r="I50">
        <f>BRPL_EOD!AC50+BRPL_EOD!AD50</f>
        <v>15</v>
      </c>
      <c r="J50">
        <f>BYPL_EOD!AC50+BYPL_EOD!AD50</f>
        <v>8.41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36.22</v>
      </c>
      <c r="O50" s="154">
        <f t="shared" si="1"/>
        <v>-0.28999999999999915</v>
      </c>
      <c r="P50">
        <v>14.879900607399227</v>
      </c>
      <c r="Q50">
        <v>8.3426642738818337</v>
      </c>
      <c r="R50">
        <v>0</v>
      </c>
      <c r="S50">
        <v>1.8153478741027058</v>
      </c>
      <c r="T50">
        <v>10.892087244616235</v>
      </c>
      <c r="U50" s="156">
        <f t="shared" si="2"/>
        <v>35.93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35.93</v>
      </c>
      <c r="E51">
        <f>GT!N51</f>
        <v>0</v>
      </c>
      <c r="F51">
        <f t="shared" si="4"/>
        <v>84</v>
      </c>
      <c r="G51">
        <f t="shared" si="5"/>
        <v>35.93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36.22</v>
      </c>
      <c r="O51" s="154">
        <f t="shared" si="1"/>
        <v>-0.28999999999999915</v>
      </c>
      <c r="P51">
        <v>14.879900607399227</v>
      </c>
      <c r="Q51">
        <v>8.3426642738818337</v>
      </c>
      <c r="R51">
        <v>0</v>
      </c>
      <c r="S51">
        <v>1.8153478741027058</v>
      </c>
      <c r="T51">
        <v>10.892087244616235</v>
      </c>
      <c r="U51" s="156">
        <f t="shared" si="2"/>
        <v>35.93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35.93</v>
      </c>
      <c r="E52">
        <f>GT!N52</f>
        <v>0</v>
      </c>
      <c r="F52">
        <f t="shared" si="4"/>
        <v>84</v>
      </c>
      <c r="G52">
        <f t="shared" si="5"/>
        <v>35.93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36.22</v>
      </c>
      <c r="O52" s="154">
        <f t="shared" si="1"/>
        <v>-0.28999999999999915</v>
      </c>
      <c r="P52">
        <v>14.879900607399227</v>
      </c>
      <c r="Q52">
        <v>8.3426642738818337</v>
      </c>
      <c r="R52">
        <v>0</v>
      </c>
      <c r="S52">
        <v>1.8153478741027058</v>
      </c>
      <c r="T52">
        <v>10.892087244616235</v>
      </c>
      <c r="U52" s="156">
        <f t="shared" si="2"/>
        <v>35.93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35.93</v>
      </c>
      <c r="E53">
        <f>GT!N53</f>
        <v>0</v>
      </c>
      <c r="F53">
        <f t="shared" si="4"/>
        <v>84</v>
      </c>
      <c r="G53">
        <f t="shared" si="5"/>
        <v>35.93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-0.28999999999999915</v>
      </c>
      <c r="P53">
        <v>14.879900607399227</v>
      </c>
      <c r="Q53">
        <v>8.3426642738818337</v>
      </c>
      <c r="R53">
        <v>0</v>
      </c>
      <c r="S53">
        <v>1.8153478741027058</v>
      </c>
      <c r="T53">
        <v>10.892087244616235</v>
      </c>
      <c r="U53" s="156">
        <f t="shared" si="2"/>
        <v>35.93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35.93</v>
      </c>
      <c r="E54">
        <f>GT!N54</f>
        <v>0</v>
      </c>
      <c r="F54">
        <f t="shared" si="4"/>
        <v>84</v>
      </c>
      <c r="G54">
        <f t="shared" si="5"/>
        <v>35.93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-0.28999999999999915</v>
      </c>
      <c r="P54">
        <v>14.879900607399227</v>
      </c>
      <c r="Q54">
        <v>8.3426642738818337</v>
      </c>
      <c r="R54">
        <v>0</v>
      </c>
      <c r="S54">
        <v>1.8153478741027058</v>
      </c>
      <c r="T54">
        <v>10.892087244616235</v>
      </c>
      <c r="U54" s="156">
        <f t="shared" si="2"/>
        <v>35.93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35.93</v>
      </c>
      <c r="E55">
        <f>GT!N55</f>
        <v>0</v>
      </c>
      <c r="F55">
        <f t="shared" si="4"/>
        <v>84</v>
      </c>
      <c r="G55">
        <f t="shared" si="5"/>
        <v>35.93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-0.28999999999999915</v>
      </c>
      <c r="P55">
        <v>14.879900607399227</v>
      </c>
      <c r="Q55">
        <v>8.3426642738818337</v>
      </c>
      <c r="R55">
        <v>0</v>
      </c>
      <c r="S55">
        <v>1.8153478741027058</v>
      </c>
      <c r="T55">
        <v>10.892087244616235</v>
      </c>
      <c r="U55" s="156">
        <f t="shared" si="2"/>
        <v>35.93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35.93</v>
      </c>
      <c r="E56">
        <f>GT!N56</f>
        <v>0</v>
      </c>
      <c r="F56">
        <f t="shared" si="4"/>
        <v>84</v>
      </c>
      <c r="G56">
        <f t="shared" si="5"/>
        <v>35.93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-0.28999999999999915</v>
      </c>
      <c r="P56">
        <v>14.879900607399227</v>
      </c>
      <c r="Q56">
        <v>8.3426642738818337</v>
      </c>
      <c r="R56">
        <v>0</v>
      </c>
      <c r="S56">
        <v>1.8153478741027058</v>
      </c>
      <c r="T56">
        <v>10.892087244616235</v>
      </c>
      <c r="U56" s="156">
        <f t="shared" si="2"/>
        <v>35.93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35.93</v>
      </c>
      <c r="E57">
        <f>GT!N57</f>
        <v>0</v>
      </c>
      <c r="F57">
        <f t="shared" si="4"/>
        <v>84</v>
      </c>
      <c r="G57">
        <f t="shared" si="5"/>
        <v>35.93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-0.28999999999999915</v>
      </c>
      <c r="P57">
        <v>14.879900607399227</v>
      </c>
      <c r="Q57">
        <v>8.3426642738818337</v>
      </c>
      <c r="R57">
        <v>0</v>
      </c>
      <c r="S57">
        <v>1.8153478741027058</v>
      </c>
      <c r="T57">
        <v>10.892087244616235</v>
      </c>
      <c r="U57" s="156">
        <f t="shared" si="2"/>
        <v>35.93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35.93</v>
      </c>
      <c r="E58">
        <f>GT!N58</f>
        <v>0</v>
      </c>
      <c r="F58">
        <f t="shared" si="4"/>
        <v>84</v>
      </c>
      <c r="G58">
        <f t="shared" si="5"/>
        <v>35.93</v>
      </c>
      <c r="H58" s="154"/>
      <c r="I58">
        <f>BRPL_EOD!AC58+BRPL_EOD!AD58</f>
        <v>15</v>
      </c>
      <c r="J58">
        <f>BYPL_EOD!AC58+BYPL_EOD!AD58</f>
        <v>8.41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36.22</v>
      </c>
      <c r="O58" s="154">
        <f t="shared" si="1"/>
        <v>-0.28999999999999915</v>
      </c>
      <c r="P58">
        <v>14.879900607399227</v>
      </c>
      <c r="Q58">
        <v>8.3426642738818337</v>
      </c>
      <c r="R58">
        <v>0</v>
      </c>
      <c r="S58">
        <v>1.8153478741027058</v>
      </c>
      <c r="T58">
        <v>10.892087244616235</v>
      </c>
      <c r="U58" s="156">
        <f t="shared" si="2"/>
        <v>35.93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35.93</v>
      </c>
      <c r="E59">
        <f>GT!N59</f>
        <v>0</v>
      </c>
      <c r="F59">
        <f t="shared" si="4"/>
        <v>84</v>
      </c>
      <c r="G59">
        <f t="shared" si="5"/>
        <v>35.93</v>
      </c>
      <c r="H59" s="154"/>
      <c r="I59">
        <f>BRPL_EOD!AC59+BRPL_EOD!AD59</f>
        <v>15</v>
      </c>
      <c r="J59">
        <f>BYPL_EOD!AC59+BYPL_EOD!AD59</f>
        <v>8.41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36.22</v>
      </c>
      <c r="O59" s="154">
        <f t="shared" si="1"/>
        <v>-0.28999999999999915</v>
      </c>
      <c r="P59">
        <v>14.879900607399227</v>
      </c>
      <c r="Q59">
        <v>8.3426642738818337</v>
      </c>
      <c r="R59">
        <v>0</v>
      </c>
      <c r="S59">
        <v>1.8153478741027058</v>
      </c>
      <c r="T59">
        <v>10.892087244616235</v>
      </c>
      <c r="U59" s="156">
        <f t="shared" si="2"/>
        <v>35.93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35.93</v>
      </c>
      <c r="E60">
        <f>GT!N60</f>
        <v>0</v>
      </c>
      <c r="F60">
        <f t="shared" si="4"/>
        <v>84</v>
      </c>
      <c r="G60">
        <f t="shared" si="5"/>
        <v>35.93</v>
      </c>
      <c r="H60" s="154"/>
      <c r="I60">
        <f>BRPL_EOD!AC60+BRPL_EOD!AD60</f>
        <v>15</v>
      </c>
      <c r="J60">
        <f>BYPL_EOD!AC60+BYPL_EOD!AD60</f>
        <v>8.41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36.22</v>
      </c>
      <c r="O60" s="154">
        <f t="shared" si="1"/>
        <v>-0.28999999999999915</v>
      </c>
      <c r="P60">
        <v>14.879900607399227</v>
      </c>
      <c r="Q60">
        <v>8.3426642738818337</v>
      </c>
      <c r="R60">
        <v>0</v>
      </c>
      <c r="S60">
        <v>1.8153478741027058</v>
      </c>
      <c r="T60">
        <v>10.892087244616235</v>
      </c>
      <c r="U60" s="156">
        <f t="shared" si="2"/>
        <v>35.93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35.519999999999996</v>
      </c>
      <c r="E61">
        <f>GT!N61</f>
        <v>0</v>
      </c>
      <c r="F61">
        <f t="shared" si="4"/>
        <v>84</v>
      </c>
      <c r="G61">
        <f t="shared" si="5"/>
        <v>35.519999999999996</v>
      </c>
      <c r="H61" s="154"/>
      <c r="I61">
        <f>BRPL_EOD!AC61+BRPL_EOD!AD61</f>
        <v>15</v>
      </c>
      <c r="J61">
        <f>BYPL_EOD!AC61+BYPL_EOD!AD61</f>
        <v>8.41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36.22</v>
      </c>
      <c r="O61" s="154">
        <f t="shared" si="1"/>
        <v>-0.70000000000000284</v>
      </c>
      <c r="P61">
        <v>14.710104914411925</v>
      </c>
      <c r="Q61">
        <v>8.2474654886802874</v>
      </c>
      <c r="R61">
        <v>0</v>
      </c>
      <c r="S61">
        <v>1.7946327995582549</v>
      </c>
      <c r="T61">
        <v>10.767796797349531</v>
      </c>
      <c r="U61" s="156">
        <f t="shared" si="2"/>
        <v>35.519999999999996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35.519999999999996</v>
      </c>
      <c r="E62">
        <f>GT!N62</f>
        <v>0</v>
      </c>
      <c r="F62">
        <f t="shared" si="4"/>
        <v>84</v>
      </c>
      <c r="G62">
        <f t="shared" si="5"/>
        <v>35.519999999999996</v>
      </c>
      <c r="H62" s="154"/>
      <c r="I62">
        <f>BRPL_EOD!AC62+BRPL_EOD!AD62</f>
        <v>15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36.22</v>
      </c>
      <c r="O62" s="154">
        <f t="shared" si="1"/>
        <v>-0.70000000000000284</v>
      </c>
      <c r="P62">
        <v>14.710104914411925</v>
      </c>
      <c r="Q62">
        <v>8.2474654886802874</v>
      </c>
      <c r="R62">
        <v>0</v>
      </c>
      <c r="S62">
        <v>1.7946327995582549</v>
      </c>
      <c r="T62">
        <v>10.767796797349531</v>
      </c>
      <c r="U62" s="156">
        <f t="shared" si="2"/>
        <v>35.519999999999996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9.61</v>
      </c>
      <c r="J63">
        <f>BYPL_EOD!AC63+BYPL_EOD!AD63</f>
        <v>18.12</v>
      </c>
      <c r="K63">
        <f>MES_EOD!AC63+MES_EOD!AD63</f>
        <v>0</v>
      </c>
      <c r="L63">
        <f>NDMC_EOD!AC63+NDMC_EOD!AD63</f>
        <v>1.1399999999999999</v>
      </c>
      <c r="M63">
        <f>TPDDL_EOD!AC63+TPDDL_EOD!AD63</f>
        <v>6.87</v>
      </c>
      <c r="N63">
        <f t="shared" si="0"/>
        <v>35.74</v>
      </c>
      <c r="O63" s="154">
        <f t="shared" si="1"/>
        <v>-0.44000000000000483</v>
      </c>
      <c r="P63">
        <v>9.4916899832120851</v>
      </c>
      <c r="Q63">
        <v>17.896922216004477</v>
      </c>
      <c r="R63">
        <v>0</v>
      </c>
      <c r="S63">
        <v>1.1259653049804139</v>
      </c>
      <c r="T63">
        <v>6.7854224958030214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9.61</v>
      </c>
      <c r="J64">
        <f>BYPL_EOD!AC64+BYPL_EOD!AD64</f>
        <v>18.12</v>
      </c>
      <c r="K64">
        <f>MES_EOD!AC64+MES_EOD!AD64</f>
        <v>0</v>
      </c>
      <c r="L64">
        <f>NDMC_EOD!AC64+NDMC_EOD!AD64</f>
        <v>1.1399999999999999</v>
      </c>
      <c r="M64">
        <f>TPDDL_EOD!AC64+TPDDL_EOD!AD64</f>
        <v>6.87</v>
      </c>
      <c r="N64">
        <f t="shared" si="0"/>
        <v>35.74</v>
      </c>
      <c r="O64" s="154">
        <f t="shared" si="1"/>
        <v>-0.44000000000000483</v>
      </c>
      <c r="P64">
        <v>9.4916899832120851</v>
      </c>
      <c r="Q64">
        <v>17.896922216004477</v>
      </c>
      <c r="R64">
        <v>0</v>
      </c>
      <c r="S64">
        <v>1.1259653049804139</v>
      </c>
      <c r="T64">
        <v>6.7854224958030214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9.61</v>
      </c>
      <c r="J65">
        <f>BYPL_EOD!AC65+BYPL_EOD!AD65</f>
        <v>18.12</v>
      </c>
      <c r="K65">
        <f>MES_EOD!AC65+MES_EOD!AD65</f>
        <v>0</v>
      </c>
      <c r="L65">
        <f>NDMC_EOD!AC65+NDMC_EOD!AD65</f>
        <v>1.1399999999999999</v>
      </c>
      <c r="M65">
        <f>TPDDL_EOD!AC65+TPDDL_EOD!AD65</f>
        <v>6.87</v>
      </c>
      <c r="N65">
        <f t="shared" si="0"/>
        <v>35.74</v>
      </c>
      <c r="O65" s="154">
        <f t="shared" si="1"/>
        <v>-0.44000000000000483</v>
      </c>
      <c r="P65">
        <v>9.4916899832120851</v>
      </c>
      <c r="Q65">
        <v>17.896922216004477</v>
      </c>
      <c r="R65">
        <v>0</v>
      </c>
      <c r="S65">
        <v>1.1259653049804139</v>
      </c>
      <c r="T65">
        <v>6.7854224958030214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9.61</v>
      </c>
      <c r="J66">
        <f>BYPL_EOD!AC66+BYPL_EOD!AD66</f>
        <v>18.12</v>
      </c>
      <c r="K66">
        <f>MES_EOD!AC66+MES_EOD!AD66</f>
        <v>0</v>
      </c>
      <c r="L66">
        <f>NDMC_EOD!AC66+NDMC_EOD!AD66</f>
        <v>1.1399999999999999</v>
      </c>
      <c r="M66">
        <f>TPDDL_EOD!AC66+TPDDL_EOD!AD66</f>
        <v>6.87</v>
      </c>
      <c r="N66">
        <f t="shared" si="0"/>
        <v>35.74</v>
      </c>
      <c r="O66" s="154">
        <f t="shared" si="1"/>
        <v>-0.44000000000000483</v>
      </c>
      <c r="P66">
        <v>9.4916899832120851</v>
      </c>
      <c r="Q66">
        <v>17.896922216004477</v>
      </c>
      <c r="R66">
        <v>0</v>
      </c>
      <c r="S66">
        <v>1.1259653049804139</v>
      </c>
      <c r="T66">
        <v>6.7854224958030214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9.61</v>
      </c>
      <c r="J67">
        <f>BYPL_EOD!AC67+BYPL_EOD!AD67</f>
        <v>18.12</v>
      </c>
      <c r="K67">
        <f>MES_EOD!AC67+MES_EOD!AD67</f>
        <v>0</v>
      </c>
      <c r="L67">
        <f>NDMC_EOD!AC67+NDMC_EOD!AD67</f>
        <v>1.1399999999999999</v>
      </c>
      <c r="M67">
        <f>TPDDL_EOD!AC67+TPDDL_EOD!AD67</f>
        <v>6.87</v>
      </c>
      <c r="N67">
        <f t="shared" ref="N67:N98" si="6">SUM(I67:M67)</f>
        <v>35.74</v>
      </c>
      <c r="O67" s="154">
        <f t="shared" ref="O67:O98" si="7">G67-N67</f>
        <v>-0.44000000000000483</v>
      </c>
      <c r="P67">
        <v>9.4916899832120851</v>
      </c>
      <c r="Q67">
        <v>17.896922216004477</v>
      </c>
      <c r="R67">
        <v>0</v>
      </c>
      <c r="S67">
        <v>1.1259653049804139</v>
      </c>
      <c r="T67">
        <v>6.7854224958030214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9.61</v>
      </c>
      <c r="J68">
        <f>BYPL_EOD!AC68+BYPL_EOD!AD68</f>
        <v>18.12</v>
      </c>
      <c r="K68">
        <f>MES_EOD!AC68+MES_EOD!AD68</f>
        <v>0</v>
      </c>
      <c r="L68">
        <f>NDMC_EOD!AC68+NDMC_EOD!AD68</f>
        <v>1.1399999999999999</v>
      </c>
      <c r="M68">
        <f>TPDDL_EOD!AC68+TPDDL_EOD!AD68</f>
        <v>6.87</v>
      </c>
      <c r="N68">
        <f t="shared" si="6"/>
        <v>35.74</v>
      </c>
      <c r="O68" s="154">
        <f t="shared" si="7"/>
        <v>-0.44000000000000483</v>
      </c>
      <c r="P68">
        <v>9.4916899832120851</v>
      </c>
      <c r="Q68">
        <v>17.896922216004477</v>
      </c>
      <c r="R68">
        <v>0</v>
      </c>
      <c r="S68">
        <v>1.1259653049804139</v>
      </c>
      <c r="T68">
        <v>6.7854224958030214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9.61</v>
      </c>
      <c r="J69">
        <f>BYPL_EOD!AC69+BYPL_EOD!AD69</f>
        <v>18.12</v>
      </c>
      <c r="K69">
        <f>MES_EOD!AC69+MES_EOD!AD69</f>
        <v>0</v>
      </c>
      <c r="L69">
        <f>NDMC_EOD!AC69+NDMC_EOD!AD69</f>
        <v>1.1399999999999999</v>
      </c>
      <c r="M69">
        <f>TPDDL_EOD!AC69+TPDDL_EOD!AD69</f>
        <v>6.87</v>
      </c>
      <c r="N69">
        <f t="shared" si="6"/>
        <v>35.74</v>
      </c>
      <c r="O69" s="154">
        <f t="shared" si="7"/>
        <v>-0.44000000000000483</v>
      </c>
      <c r="P69">
        <v>9.4916899832120851</v>
      </c>
      <c r="Q69">
        <v>17.896922216004477</v>
      </c>
      <c r="R69">
        <v>0</v>
      </c>
      <c r="S69">
        <v>1.1259653049804139</v>
      </c>
      <c r="T69">
        <v>6.7854224958030214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9.61</v>
      </c>
      <c r="J70">
        <f>BYPL_EOD!AC70+BYPL_EOD!AD70</f>
        <v>18.12</v>
      </c>
      <c r="K70">
        <f>MES_EOD!AC70+MES_EOD!AD70</f>
        <v>0</v>
      </c>
      <c r="L70">
        <f>NDMC_EOD!AC70+NDMC_EOD!AD70</f>
        <v>1.1399999999999999</v>
      </c>
      <c r="M70">
        <f>TPDDL_EOD!AC70+TPDDL_EOD!AD70</f>
        <v>6.87</v>
      </c>
      <c r="N70">
        <f t="shared" si="6"/>
        <v>35.74</v>
      </c>
      <c r="O70" s="154">
        <f t="shared" si="7"/>
        <v>-0.44000000000000483</v>
      </c>
      <c r="P70">
        <v>9.4916899832120851</v>
      </c>
      <c r="Q70">
        <v>17.896922216004477</v>
      </c>
      <c r="R70">
        <v>0</v>
      </c>
      <c r="S70">
        <v>1.1259653049804139</v>
      </c>
      <c r="T70">
        <v>6.7854224958030214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9.61</v>
      </c>
      <c r="J71">
        <f>BYPL_EOD!AC71+BYPL_EOD!AD71</f>
        <v>18.12</v>
      </c>
      <c r="K71">
        <f>MES_EOD!AC71+MES_EOD!AD71</f>
        <v>0</v>
      </c>
      <c r="L71">
        <f>NDMC_EOD!AC71+NDMC_EOD!AD71</f>
        <v>1.1399999999999999</v>
      </c>
      <c r="M71">
        <f>TPDDL_EOD!AC71+TPDDL_EOD!AD71</f>
        <v>6.87</v>
      </c>
      <c r="N71">
        <f t="shared" si="6"/>
        <v>35.74</v>
      </c>
      <c r="O71" s="154">
        <f t="shared" si="7"/>
        <v>-0.44000000000000483</v>
      </c>
      <c r="P71">
        <v>9.4916899832120851</v>
      </c>
      <c r="Q71">
        <v>17.896922216004477</v>
      </c>
      <c r="R71">
        <v>0</v>
      </c>
      <c r="S71">
        <v>1.1259653049804139</v>
      </c>
      <c r="T71">
        <v>6.7854224958030214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9.61</v>
      </c>
      <c r="J72">
        <f>BYPL_EOD!AC72+BYPL_EOD!AD72</f>
        <v>18.12</v>
      </c>
      <c r="K72">
        <f>MES_EOD!AC72+MES_EOD!AD72</f>
        <v>0</v>
      </c>
      <c r="L72">
        <f>NDMC_EOD!AC72+NDMC_EOD!AD72</f>
        <v>1.1399999999999999</v>
      </c>
      <c r="M72">
        <f>TPDDL_EOD!AC72+TPDDL_EOD!AD72</f>
        <v>6.87</v>
      </c>
      <c r="N72">
        <f t="shared" si="6"/>
        <v>35.74</v>
      </c>
      <c r="O72" s="154">
        <f t="shared" si="7"/>
        <v>-0.44000000000000483</v>
      </c>
      <c r="P72">
        <v>9.4916899832120851</v>
      </c>
      <c r="Q72">
        <v>17.896922216004477</v>
      </c>
      <c r="R72">
        <v>0</v>
      </c>
      <c r="S72">
        <v>1.1259653049804139</v>
      </c>
      <c r="T72">
        <v>6.7854224958030214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9.61</v>
      </c>
      <c r="J73">
        <f>BYPL_EOD!AC73+BYPL_EOD!AD73</f>
        <v>18.12</v>
      </c>
      <c r="K73">
        <f>MES_EOD!AC73+MES_EOD!AD73</f>
        <v>0</v>
      </c>
      <c r="L73">
        <f>NDMC_EOD!AC73+NDMC_EOD!AD73</f>
        <v>1.1399999999999999</v>
      </c>
      <c r="M73">
        <f>TPDDL_EOD!AC73+TPDDL_EOD!AD73</f>
        <v>6.87</v>
      </c>
      <c r="N73">
        <f t="shared" si="6"/>
        <v>35.74</v>
      </c>
      <c r="O73" s="154">
        <f t="shared" si="7"/>
        <v>-0.44000000000000483</v>
      </c>
      <c r="P73">
        <v>9.4916899832120851</v>
      </c>
      <c r="Q73">
        <v>17.896922216004477</v>
      </c>
      <c r="R73">
        <v>0</v>
      </c>
      <c r="S73">
        <v>1.1259653049804139</v>
      </c>
      <c r="T73">
        <v>6.7854224958030214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9.61</v>
      </c>
      <c r="J74">
        <f>BYPL_EOD!AC74+BYPL_EOD!AD74</f>
        <v>18.12</v>
      </c>
      <c r="K74">
        <f>MES_EOD!AC74+MES_EOD!AD74</f>
        <v>0</v>
      </c>
      <c r="L74">
        <f>NDMC_EOD!AC74+NDMC_EOD!AD74</f>
        <v>1.1399999999999999</v>
      </c>
      <c r="M74">
        <f>TPDDL_EOD!AC74+TPDDL_EOD!AD74</f>
        <v>6.87</v>
      </c>
      <c r="N74">
        <f t="shared" si="6"/>
        <v>35.74</v>
      </c>
      <c r="O74" s="154">
        <f t="shared" si="7"/>
        <v>-0.44000000000000483</v>
      </c>
      <c r="P74">
        <v>9.4916899832120851</v>
      </c>
      <c r="Q74">
        <v>17.896922216004477</v>
      </c>
      <c r="R74">
        <v>0</v>
      </c>
      <c r="S74">
        <v>1.1259653049804139</v>
      </c>
      <c r="T74">
        <v>6.7854224958030214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9.61</v>
      </c>
      <c r="J75">
        <f>BYPL_EOD!AC75+BYPL_EOD!AD75</f>
        <v>18.12</v>
      </c>
      <c r="K75">
        <f>MES_EOD!AC75+MES_EOD!AD75</f>
        <v>0</v>
      </c>
      <c r="L75">
        <f>NDMC_EOD!AC75+NDMC_EOD!AD75</f>
        <v>1.1399999999999999</v>
      </c>
      <c r="M75">
        <f>TPDDL_EOD!AC75+TPDDL_EOD!AD75</f>
        <v>6.87</v>
      </c>
      <c r="N75">
        <f t="shared" si="6"/>
        <v>35.74</v>
      </c>
      <c r="O75" s="154">
        <f t="shared" si="7"/>
        <v>-0.14000000000000057</v>
      </c>
      <c r="P75">
        <v>9.5723559037492993</v>
      </c>
      <c r="Q75">
        <v>18.049020705092335</v>
      </c>
      <c r="R75">
        <v>0</v>
      </c>
      <c r="S75">
        <v>1.1355344152210407</v>
      </c>
      <c r="T75">
        <v>6.8430889759373255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9.61</v>
      </c>
      <c r="J76">
        <f>BYPL_EOD!AC76+BYPL_EOD!AD76</f>
        <v>18.12</v>
      </c>
      <c r="K76">
        <f>MES_EOD!AC76+MES_EOD!AD76</f>
        <v>0</v>
      </c>
      <c r="L76">
        <f>NDMC_EOD!AC76+NDMC_EOD!AD76</f>
        <v>1.1399999999999999</v>
      </c>
      <c r="M76">
        <f>TPDDL_EOD!AC76+TPDDL_EOD!AD76</f>
        <v>6.87</v>
      </c>
      <c r="N76">
        <f t="shared" si="6"/>
        <v>35.74</v>
      </c>
      <c r="O76" s="154">
        <f t="shared" si="7"/>
        <v>-0.14000000000000057</v>
      </c>
      <c r="P76">
        <v>9.5723559037492993</v>
      </c>
      <c r="Q76">
        <v>18.049020705092335</v>
      </c>
      <c r="R76">
        <v>0</v>
      </c>
      <c r="S76">
        <v>1.1355344152210407</v>
      </c>
      <c r="T76">
        <v>6.8430889759373255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9.61</v>
      </c>
      <c r="J77">
        <f>BYPL_EOD!AC77+BYPL_EOD!AD77</f>
        <v>18.12</v>
      </c>
      <c r="K77">
        <f>MES_EOD!AC77+MES_EOD!AD77</f>
        <v>0</v>
      </c>
      <c r="L77">
        <f>NDMC_EOD!AC77+NDMC_EOD!AD77</f>
        <v>1.1399999999999999</v>
      </c>
      <c r="M77">
        <f>TPDDL_EOD!AC77+TPDDL_EOD!AD77</f>
        <v>6.87</v>
      </c>
      <c r="N77">
        <f t="shared" si="6"/>
        <v>35.74</v>
      </c>
      <c r="O77" s="154">
        <f t="shared" si="7"/>
        <v>-0.14000000000000057</v>
      </c>
      <c r="P77">
        <v>9.5723559037492993</v>
      </c>
      <c r="Q77">
        <v>18.049020705092335</v>
      </c>
      <c r="R77">
        <v>0</v>
      </c>
      <c r="S77">
        <v>1.1355344152210407</v>
      </c>
      <c r="T77">
        <v>6.8430889759373255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9.8000000000000007</v>
      </c>
      <c r="J78">
        <f>BYPL_EOD!AC78+BYPL_EOD!AD78</f>
        <v>18.559999999999999</v>
      </c>
      <c r="K78">
        <f>MES_EOD!AC78+MES_EOD!AD78</f>
        <v>0</v>
      </c>
      <c r="L78">
        <f>NDMC_EOD!AC78+NDMC_EOD!AD78</f>
        <v>1.2</v>
      </c>
      <c r="M78">
        <f>TPDDL_EOD!AC78+TPDDL_EOD!AD78</f>
        <v>7.17</v>
      </c>
      <c r="N78">
        <f t="shared" si="6"/>
        <v>36.729999999999997</v>
      </c>
      <c r="O78" s="154">
        <f t="shared" si="7"/>
        <v>-0.12999999999999545</v>
      </c>
      <c r="P78">
        <v>9.7653144568472658</v>
      </c>
      <c r="Q78">
        <v>18.494309828478084</v>
      </c>
      <c r="R78">
        <v>0</v>
      </c>
      <c r="S78">
        <v>1.195752790634359</v>
      </c>
      <c r="T78">
        <v>7.144622924040295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9.8000000000000007</v>
      </c>
      <c r="J79">
        <f>BYPL_EOD!AC79+BYPL_EOD!AD79</f>
        <v>18.559999999999999</v>
      </c>
      <c r="K79">
        <f>MES_EOD!AC79+MES_EOD!AD79</f>
        <v>0</v>
      </c>
      <c r="L79">
        <f>NDMC_EOD!AC79+NDMC_EOD!AD79</f>
        <v>1.2</v>
      </c>
      <c r="M79">
        <f>TPDDL_EOD!AC79+TPDDL_EOD!AD79</f>
        <v>7.17</v>
      </c>
      <c r="N79">
        <f t="shared" si="6"/>
        <v>36.729999999999997</v>
      </c>
      <c r="O79" s="154">
        <f t="shared" si="7"/>
        <v>-0.12999999999999545</v>
      </c>
      <c r="P79">
        <v>9.7653144568472658</v>
      </c>
      <c r="Q79">
        <v>18.494309828478084</v>
      </c>
      <c r="R79">
        <v>0</v>
      </c>
      <c r="S79">
        <v>1.195752790634359</v>
      </c>
      <c r="T79">
        <v>7.144622924040295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9.8000000000000007</v>
      </c>
      <c r="J80">
        <f>BYPL_EOD!AC80+BYPL_EOD!AD80</f>
        <v>18.559999999999999</v>
      </c>
      <c r="K80">
        <f>MES_EOD!AC80+MES_EOD!AD80</f>
        <v>0</v>
      </c>
      <c r="L80">
        <f>NDMC_EOD!AC80+NDMC_EOD!AD80</f>
        <v>1.2</v>
      </c>
      <c r="M80">
        <f>TPDDL_EOD!AC80+TPDDL_EOD!AD80</f>
        <v>7.17</v>
      </c>
      <c r="N80">
        <f t="shared" si="6"/>
        <v>36.729999999999997</v>
      </c>
      <c r="O80" s="154">
        <f t="shared" si="7"/>
        <v>-0.12999999999999545</v>
      </c>
      <c r="P80">
        <v>9.7653144568472658</v>
      </c>
      <c r="Q80">
        <v>18.494309828478084</v>
      </c>
      <c r="R80">
        <v>0</v>
      </c>
      <c r="S80">
        <v>1.195752790634359</v>
      </c>
      <c r="T80">
        <v>7.144622924040295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9.8000000000000007</v>
      </c>
      <c r="J81">
        <f>BYPL_EOD!AC81+BYPL_EOD!AD81</f>
        <v>18.559999999999999</v>
      </c>
      <c r="K81">
        <f>MES_EOD!AC81+MES_EOD!AD81</f>
        <v>0</v>
      </c>
      <c r="L81">
        <f>NDMC_EOD!AC81+NDMC_EOD!AD81</f>
        <v>1.2</v>
      </c>
      <c r="M81">
        <f>TPDDL_EOD!AC81+TPDDL_EOD!AD81</f>
        <v>7.17</v>
      </c>
      <c r="N81">
        <f t="shared" si="6"/>
        <v>36.729999999999997</v>
      </c>
      <c r="O81" s="154">
        <f t="shared" si="7"/>
        <v>-0.12999999999999545</v>
      </c>
      <c r="P81">
        <v>9.7653144568472658</v>
      </c>
      <c r="Q81">
        <v>18.494309828478084</v>
      </c>
      <c r="R81">
        <v>0</v>
      </c>
      <c r="S81">
        <v>1.195752790634359</v>
      </c>
      <c r="T81">
        <v>7.144622924040295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9.8000000000000007</v>
      </c>
      <c r="J82">
        <f>BYPL_EOD!AC82+BYPL_EOD!AD82</f>
        <v>18.559999999999999</v>
      </c>
      <c r="K82">
        <f>MES_EOD!AC82+MES_EOD!AD82</f>
        <v>0</v>
      </c>
      <c r="L82">
        <f>NDMC_EOD!AC82+NDMC_EOD!AD82</f>
        <v>1.2</v>
      </c>
      <c r="M82">
        <f>TPDDL_EOD!AC82+TPDDL_EOD!AD82</f>
        <v>7.17</v>
      </c>
      <c r="N82">
        <f t="shared" si="6"/>
        <v>36.729999999999997</v>
      </c>
      <c r="O82" s="154">
        <f t="shared" si="7"/>
        <v>-0.12999999999999545</v>
      </c>
      <c r="P82">
        <v>9.7653144568472658</v>
      </c>
      <c r="Q82">
        <v>18.494309828478084</v>
      </c>
      <c r="R82">
        <v>0</v>
      </c>
      <c r="S82">
        <v>1.195752790634359</v>
      </c>
      <c r="T82">
        <v>7.144622924040295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9.8000000000000007</v>
      </c>
      <c r="J83">
        <f>BYPL_EOD!AC83+BYPL_EOD!AD83</f>
        <v>18.559999999999999</v>
      </c>
      <c r="K83">
        <f>MES_EOD!AC83+MES_EOD!AD83</f>
        <v>0</v>
      </c>
      <c r="L83">
        <f>NDMC_EOD!AC83+NDMC_EOD!AD83</f>
        <v>1.2</v>
      </c>
      <c r="M83">
        <f>TPDDL_EOD!AC83+TPDDL_EOD!AD83</f>
        <v>7.17</v>
      </c>
      <c r="N83">
        <f t="shared" si="6"/>
        <v>36.729999999999997</v>
      </c>
      <c r="O83" s="154">
        <f t="shared" si="7"/>
        <v>-0.12999999999999545</v>
      </c>
      <c r="P83">
        <v>9.7653144568472658</v>
      </c>
      <c r="Q83">
        <v>18.494309828478084</v>
      </c>
      <c r="R83">
        <v>0</v>
      </c>
      <c r="S83">
        <v>1.195752790634359</v>
      </c>
      <c r="T83">
        <v>7.144622924040295</v>
      </c>
      <c r="U83" s="156">
        <f t="shared" si="8"/>
        <v>36.600000000000009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9.8000000000000007</v>
      </c>
      <c r="J84">
        <f>BYPL_EOD!AC84+BYPL_EOD!AD84</f>
        <v>18.559999999999999</v>
      </c>
      <c r="K84">
        <f>MES_EOD!AC84+MES_EOD!AD84</f>
        <v>0</v>
      </c>
      <c r="L84">
        <f>NDMC_EOD!AC84+NDMC_EOD!AD84</f>
        <v>1.2</v>
      </c>
      <c r="M84">
        <f>TPDDL_EOD!AC84+TPDDL_EOD!AD84</f>
        <v>7.17</v>
      </c>
      <c r="N84">
        <f t="shared" si="6"/>
        <v>36.729999999999997</v>
      </c>
      <c r="O84" s="154">
        <f t="shared" si="7"/>
        <v>-0.12999999999999545</v>
      </c>
      <c r="P84">
        <v>9.7653144568472658</v>
      </c>
      <c r="Q84">
        <v>18.494309828478084</v>
      </c>
      <c r="R84">
        <v>0</v>
      </c>
      <c r="S84">
        <v>1.195752790634359</v>
      </c>
      <c r="T84">
        <v>7.144622924040295</v>
      </c>
      <c r="U84" s="156">
        <f t="shared" si="8"/>
        <v>36.600000000000009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9.8000000000000007</v>
      </c>
      <c r="J85">
        <f>BYPL_EOD!AC85+BYPL_EOD!AD85</f>
        <v>18.559999999999999</v>
      </c>
      <c r="K85">
        <f>MES_EOD!AC85+MES_EOD!AD85</f>
        <v>0</v>
      </c>
      <c r="L85">
        <f>NDMC_EOD!AC85+NDMC_EOD!AD85</f>
        <v>1.2</v>
      </c>
      <c r="M85">
        <f>TPDDL_EOD!AC85+TPDDL_EOD!AD85</f>
        <v>7.17</v>
      </c>
      <c r="N85">
        <f t="shared" si="6"/>
        <v>36.729999999999997</v>
      </c>
      <c r="O85" s="154">
        <f t="shared" si="7"/>
        <v>-0.12999999999999545</v>
      </c>
      <c r="P85">
        <v>9.7653144568472658</v>
      </c>
      <c r="Q85">
        <v>18.494309828478084</v>
      </c>
      <c r="R85">
        <v>0</v>
      </c>
      <c r="S85">
        <v>1.195752790634359</v>
      </c>
      <c r="T85">
        <v>7.144622924040295</v>
      </c>
      <c r="U85" s="156">
        <f t="shared" si="8"/>
        <v>36.600000000000009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9.8000000000000007</v>
      </c>
      <c r="J86">
        <f>BYPL_EOD!AC86+BYPL_EOD!AD86</f>
        <v>18.559999999999999</v>
      </c>
      <c r="K86">
        <f>MES_EOD!AC86+MES_EOD!AD86</f>
        <v>0</v>
      </c>
      <c r="L86">
        <f>NDMC_EOD!AC86+NDMC_EOD!AD86</f>
        <v>1.2</v>
      </c>
      <c r="M86">
        <f>TPDDL_EOD!AC86+TPDDL_EOD!AD86</f>
        <v>7.17</v>
      </c>
      <c r="N86">
        <f t="shared" si="6"/>
        <v>36.729999999999997</v>
      </c>
      <c r="O86" s="154">
        <f t="shared" si="7"/>
        <v>-0.12999999999999545</v>
      </c>
      <c r="P86">
        <v>9.7653144568472658</v>
      </c>
      <c r="Q86">
        <v>18.494309828478084</v>
      </c>
      <c r="R86">
        <v>0</v>
      </c>
      <c r="S86">
        <v>1.195752790634359</v>
      </c>
      <c r="T86">
        <v>7.144622924040295</v>
      </c>
      <c r="U86" s="156">
        <f t="shared" si="8"/>
        <v>36.600000000000009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10</v>
      </c>
      <c r="J87">
        <f>BYPL_EOD!AC87+BYPL_EOD!AD87</f>
        <v>18.95</v>
      </c>
      <c r="K87">
        <f>MES_EOD!AC87+MES_EOD!AD87</f>
        <v>0</v>
      </c>
      <c r="L87">
        <f>NDMC_EOD!AC87+NDMC_EOD!AD87</f>
        <v>1.25</v>
      </c>
      <c r="M87">
        <f>TPDDL_EOD!AC87+TPDDL_EOD!AD87</f>
        <v>7.52</v>
      </c>
      <c r="N87">
        <f t="shared" si="6"/>
        <v>37.72</v>
      </c>
      <c r="O87" s="154">
        <f t="shared" si="7"/>
        <v>-0.11999999999999744</v>
      </c>
      <c r="P87">
        <v>9.9681866383881239</v>
      </c>
      <c r="Q87">
        <v>18.889713679745494</v>
      </c>
      <c r="R87">
        <v>0</v>
      </c>
      <c r="S87">
        <v>1.2460233297985155</v>
      </c>
      <c r="T87">
        <v>7.4960763520678686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10</v>
      </c>
      <c r="J88">
        <f>BYPL_EOD!AC88+BYPL_EOD!AD88</f>
        <v>18.95</v>
      </c>
      <c r="K88">
        <f>MES_EOD!AC88+MES_EOD!AD88</f>
        <v>0</v>
      </c>
      <c r="L88">
        <f>NDMC_EOD!AC88+NDMC_EOD!AD88</f>
        <v>1.25</v>
      </c>
      <c r="M88">
        <f>TPDDL_EOD!AC88+TPDDL_EOD!AD88</f>
        <v>7.52</v>
      </c>
      <c r="N88">
        <f t="shared" si="6"/>
        <v>37.72</v>
      </c>
      <c r="O88" s="154">
        <f t="shared" si="7"/>
        <v>-0.11999999999999744</v>
      </c>
      <c r="P88">
        <v>9.9681866383881239</v>
      </c>
      <c r="Q88">
        <v>18.889713679745494</v>
      </c>
      <c r="R88">
        <v>0</v>
      </c>
      <c r="S88">
        <v>1.2460233297985155</v>
      </c>
      <c r="T88">
        <v>7.4960763520678686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10</v>
      </c>
      <c r="J89">
        <f>BYPL_EOD!AC89+BYPL_EOD!AD89</f>
        <v>18.95</v>
      </c>
      <c r="K89">
        <f>MES_EOD!AC89+MES_EOD!AD89</f>
        <v>0</v>
      </c>
      <c r="L89">
        <f>NDMC_EOD!AC89+NDMC_EOD!AD89</f>
        <v>1.25</v>
      </c>
      <c r="M89">
        <f>TPDDL_EOD!AC89+TPDDL_EOD!AD89</f>
        <v>7.52</v>
      </c>
      <c r="N89">
        <f t="shared" si="6"/>
        <v>37.72</v>
      </c>
      <c r="O89" s="154">
        <f t="shared" si="7"/>
        <v>-0.11999999999999744</v>
      </c>
      <c r="P89">
        <v>9.9681866383881239</v>
      </c>
      <c r="Q89">
        <v>18.889713679745494</v>
      </c>
      <c r="R89">
        <v>0</v>
      </c>
      <c r="S89">
        <v>1.2460233297985155</v>
      </c>
      <c r="T89">
        <v>7.4960763520678686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10</v>
      </c>
      <c r="J90">
        <f>BYPL_EOD!AC90+BYPL_EOD!AD90</f>
        <v>18.95</v>
      </c>
      <c r="K90">
        <f>MES_EOD!AC90+MES_EOD!AD90</f>
        <v>0</v>
      </c>
      <c r="L90">
        <f>NDMC_EOD!AC90+NDMC_EOD!AD90</f>
        <v>1.25</v>
      </c>
      <c r="M90">
        <f>TPDDL_EOD!AC90+TPDDL_EOD!AD90</f>
        <v>7.52</v>
      </c>
      <c r="N90">
        <f t="shared" si="6"/>
        <v>37.72</v>
      </c>
      <c r="O90" s="154">
        <f t="shared" si="7"/>
        <v>-0.11999999999999744</v>
      </c>
      <c r="P90">
        <v>9.9681866383881239</v>
      </c>
      <c r="Q90">
        <v>18.889713679745494</v>
      </c>
      <c r="R90">
        <v>0</v>
      </c>
      <c r="S90">
        <v>1.2460233297985155</v>
      </c>
      <c r="T90">
        <v>7.4960763520678686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10</v>
      </c>
      <c r="J91">
        <f>BYPL_EOD!AC91+BYPL_EOD!AD91</f>
        <v>18.95</v>
      </c>
      <c r="K91">
        <f>MES_EOD!AC91+MES_EOD!AD91</f>
        <v>0</v>
      </c>
      <c r="L91">
        <f>NDMC_EOD!AC91+NDMC_EOD!AD91</f>
        <v>1.25</v>
      </c>
      <c r="M91">
        <f>TPDDL_EOD!AC91+TPDDL_EOD!AD91</f>
        <v>7.52</v>
      </c>
      <c r="N91">
        <f t="shared" si="6"/>
        <v>37.72</v>
      </c>
      <c r="O91" s="154">
        <f t="shared" si="7"/>
        <v>-0.11999999999999744</v>
      </c>
      <c r="P91">
        <v>9.9681866383881239</v>
      </c>
      <c r="Q91">
        <v>18.889713679745494</v>
      </c>
      <c r="R91">
        <v>0</v>
      </c>
      <c r="S91">
        <v>1.2460233297985155</v>
      </c>
      <c r="T91">
        <v>7.4960763520678686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10</v>
      </c>
      <c r="J92">
        <f>BYPL_EOD!AC92+BYPL_EOD!AD92</f>
        <v>18.95</v>
      </c>
      <c r="K92">
        <f>MES_EOD!AC92+MES_EOD!AD92</f>
        <v>0</v>
      </c>
      <c r="L92">
        <f>NDMC_EOD!AC92+NDMC_EOD!AD92</f>
        <v>1.25</v>
      </c>
      <c r="M92">
        <f>TPDDL_EOD!AC92+TPDDL_EOD!AD92</f>
        <v>7.52</v>
      </c>
      <c r="N92">
        <f t="shared" si="6"/>
        <v>37.72</v>
      </c>
      <c r="O92" s="154">
        <f t="shared" si="7"/>
        <v>-0.11999999999999744</v>
      </c>
      <c r="P92">
        <v>9.9681866383881239</v>
      </c>
      <c r="Q92">
        <v>18.889713679745494</v>
      </c>
      <c r="R92">
        <v>0</v>
      </c>
      <c r="S92">
        <v>1.2460233297985155</v>
      </c>
      <c r="T92">
        <v>7.4960763520678686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10</v>
      </c>
      <c r="J93">
        <f>BYPL_EOD!AC93+BYPL_EOD!AD93</f>
        <v>18.95</v>
      </c>
      <c r="K93">
        <f>MES_EOD!AC93+MES_EOD!AD93</f>
        <v>0</v>
      </c>
      <c r="L93">
        <f>NDMC_EOD!AC93+NDMC_EOD!AD93</f>
        <v>1.25</v>
      </c>
      <c r="M93">
        <f>TPDDL_EOD!AC93+TPDDL_EOD!AD93</f>
        <v>7.52</v>
      </c>
      <c r="N93">
        <f t="shared" si="6"/>
        <v>37.72</v>
      </c>
      <c r="O93" s="154">
        <f t="shared" si="7"/>
        <v>-0.11999999999999744</v>
      </c>
      <c r="P93">
        <v>9.9681866383881239</v>
      </c>
      <c r="Q93">
        <v>18.889713679745494</v>
      </c>
      <c r="R93">
        <v>0</v>
      </c>
      <c r="S93">
        <v>1.2460233297985155</v>
      </c>
      <c r="T93">
        <v>7.4960763520678686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10.18</v>
      </c>
      <c r="J94">
        <f>BYPL_EOD!AC94+BYPL_EOD!AD94</f>
        <v>18.61</v>
      </c>
      <c r="K94">
        <f>MES_EOD!AC94+MES_EOD!AD94</f>
        <v>0</v>
      </c>
      <c r="L94">
        <f>NDMC_EOD!AC94+NDMC_EOD!AD94</f>
        <v>1.28</v>
      </c>
      <c r="M94">
        <f>TPDDL_EOD!AC94+TPDDL_EOD!AD94</f>
        <v>7.65</v>
      </c>
      <c r="N94">
        <f t="shared" si="6"/>
        <v>37.72</v>
      </c>
      <c r="O94" s="154">
        <f t="shared" si="7"/>
        <v>-0.11999999999999744</v>
      </c>
      <c r="P94">
        <v>10.147613997879109</v>
      </c>
      <c r="Q94">
        <v>18.550795334040298</v>
      </c>
      <c r="R94">
        <v>0</v>
      </c>
      <c r="S94">
        <v>1.2759278897136799</v>
      </c>
      <c r="T94">
        <v>7.6256627783669151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36.58</v>
      </c>
      <c r="E95">
        <f>GT!N95</f>
        <v>0</v>
      </c>
      <c r="F95">
        <f t="shared" si="10"/>
        <v>84</v>
      </c>
      <c r="G95">
        <f t="shared" si="11"/>
        <v>36.58</v>
      </c>
      <c r="H95" s="154"/>
      <c r="I95">
        <f>BRPL_EOD!AC95+BRPL_EOD!AD95</f>
        <v>15</v>
      </c>
      <c r="J95">
        <f>BYPL_EOD!AC95+BYPL_EOD!AD95</f>
        <v>8.41</v>
      </c>
      <c r="K95">
        <f>MES_EOD!AC95+MES_EOD!AD95</f>
        <v>0</v>
      </c>
      <c r="L95">
        <f>NDMC_EOD!AC95+NDMC_EOD!AD95</f>
        <v>1.88</v>
      </c>
      <c r="M95">
        <f>TPDDL_EOD!AC95+TPDDL_EOD!AD95</f>
        <v>11.27</v>
      </c>
      <c r="N95">
        <f t="shared" si="6"/>
        <v>36.56</v>
      </c>
      <c r="O95" s="154">
        <f t="shared" si="7"/>
        <v>1.9999999999996021E-2</v>
      </c>
      <c r="P95">
        <v>15.008205689277897</v>
      </c>
      <c r="Q95">
        <v>8.414600656455141</v>
      </c>
      <c r="R95">
        <v>0</v>
      </c>
      <c r="S95">
        <v>1.8810284463894964</v>
      </c>
      <c r="T95">
        <v>11.27616520787746</v>
      </c>
      <c r="U95" s="156">
        <f t="shared" si="8"/>
        <v>36.579999999999991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10</v>
      </c>
      <c r="J96">
        <f>BYPL_EOD!AC96+BYPL_EOD!AD96</f>
        <v>18.95</v>
      </c>
      <c r="K96">
        <f>MES_EOD!AC96+MES_EOD!AD96</f>
        <v>0</v>
      </c>
      <c r="L96">
        <f>NDMC_EOD!AC96+NDMC_EOD!AD96</f>
        <v>1.25</v>
      </c>
      <c r="M96">
        <f>TPDDL_EOD!AC96+TPDDL_EOD!AD96</f>
        <v>7.52</v>
      </c>
      <c r="N96">
        <f t="shared" si="6"/>
        <v>37.72</v>
      </c>
      <c r="O96" s="154">
        <f t="shared" si="7"/>
        <v>-0.11999999999999744</v>
      </c>
      <c r="P96">
        <v>9.9681866383881239</v>
      </c>
      <c r="Q96">
        <v>18.889713679745494</v>
      </c>
      <c r="R96">
        <v>0</v>
      </c>
      <c r="S96">
        <v>1.2460233297985155</v>
      </c>
      <c r="T96">
        <v>7.4960763520678686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36.58</v>
      </c>
      <c r="E97">
        <f>GT!N97</f>
        <v>0</v>
      </c>
      <c r="F97">
        <f t="shared" si="10"/>
        <v>84</v>
      </c>
      <c r="G97">
        <f t="shared" si="11"/>
        <v>36.58</v>
      </c>
      <c r="H97" s="154"/>
      <c r="I97">
        <f>BRPL_EOD!AC97+BRPL_EOD!AD97</f>
        <v>15</v>
      </c>
      <c r="J97">
        <f>BYPL_EOD!AC97+BYPL_EOD!AD97</f>
        <v>8.41</v>
      </c>
      <c r="K97">
        <f>MES_EOD!AC97+MES_EOD!AD97</f>
        <v>0</v>
      </c>
      <c r="L97">
        <f>NDMC_EOD!AC97+NDMC_EOD!AD97</f>
        <v>1.88</v>
      </c>
      <c r="M97">
        <f>TPDDL_EOD!AC97+TPDDL_EOD!AD97</f>
        <v>11.27</v>
      </c>
      <c r="N97">
        <f t="shared" si="6"/>
        <v>36.56</v>
      </c>
      <c r="O97" s="154">
        <f t="shared" si="7"/>
        <v>1.9999999999996021E-2</v>
      </c>
      <c r="P97">
        <v>15.008205689277897</v>
      </c>
      <c r="Q97">
        <v>8.414600656455141</v>
      </c>
      <c r="R97">
        <v>0</v>
      </c>
      <c r="S97">
        <v>1.8810284463894964</v>
      </c>
      <c r="T97">
        <v>11.27616520787746</v>
      </c>
      <c r="U97" s="156">
        <f t="shared" si="8"/>
        <v>36.579999999999991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36.58</v>
      </c>
      <c r="E98">
        <f>GT!N98</f>
        <v>0</v>
      </c>
      <c r="F98">
        <f t="shared" si="10"/>
        <v>84</v>
      </c>
      <c r="G98">
        <f t="shared" si="11"/>
        <v>36.58</v>
      </c>
      <c r="H98" s="154"/>
      <c r="I98">
        <f>BRPL_EOD!AC98+BRPL_EOD!AD98</f>
        <v>15</v>
      </c>
      <c r="J98">
        <f>BYPL_EOD!AC98+BYPL_EOD!AD98</f>
        <v>8.41</v>
      </c>
      <c r="K98">
        <f>MES_EOD!AC98+MES_EOD!AD98</f>
        <v>0</v>
      </c>
      <c r="L98">
        <f>NDMC_EOD!AC98+NDMC_EOD!AD98</f>
        <v>1.88</v>
      </c>
      <c r="M98">
        <f>TPDDL_EOD!AC98+TPDDL_EOD!AD98</f>
        <v>11.27</v>
      </c>
      <c r="N98">
        <f t="shared" si="6"/>
        <v>36.56</v>
      </c>
      <c r="O98" s="154">
        <f t="shared" si="7"/>
        <v>1.9999999999996021E-2</v>
      </c>
      <c r="P98">
        <v>15.008205689277897</v>
      </c>
      <c r="Q98">
        <v>8.414600656455141</v>
      </c>
      <c r="R98">
        <v>0</v>
      </c>
      <c r="S98">
        <v>1.8810284463894964</v>
      </c>
      <c r="T98">
        <v>11.27616520787746</v>
      </c>
      <c r="U98" s="156">
        <f t="shared" si="8"/>
        <v>36.579999999999991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0.86886750000000013</v>
      </c>
      <c r="E99" s="156">
        <f t="shared" si="12"/>
        <v>0</v>
      </c>
      <c r="F99" s="156">
        <f t="shared" si="12"/>
        <v>2.016</v>
      </c>
      <c r="G99" s="156">
        <f t="shared" si="12"/>
        <v>0.86886750000000013</v>
      </c>
      <c r="H99" s="156"/>
      <c r="I99" s="156">
        <f t="shared" si="12"/>
        <v>0.30908249999999998</v>
      </c>
      <c r="J99" s="156">
        <f t="shared" si="12"/>
        <v>0.29994500000000007</v>
      </c>
      <c r="K99" s="156">
        <f t="shared" si="12"/>
        <v>0</v>
      </c>
      <c r="L99" s="156">
        <f t="shared" si="12"/>
        <v>3.779749999999997E-2</v>
      </c>
      <c r="M99" s="156">
        <f t="shared" si="12"/>
        <v>0.22628499999999999</v>
      </c>
      <c r="N99" s="156">
        <f t="shared" si="12"/>
        <v>0.87310999999999872</v>
      </c>
      <c r="O99" s="156">
        <f t="shared" si="12"/>
        <v>-4.2424999999999555E-3</v>
      </c>
      <c r="P99" s="156">
        <f t="shared" si="12"/>
        <v>0.30764435528210937</v>
      </c>
      <c r="Q99" s="156">
        <f t="shared" si="12"/>
        <v>0.29836246638743652</v>
      </c>
      <c r="R99" s="156">
        <f t="shared" si="12"/>
        <v>0</v>
      </c>
      <c r="S99" s="156">
        <f t="shared" si="12"/>
        <v>3.7623104076764474E-2</v>
      </c>
      <c r="T99" s="156">
        <f t="shared" si="12"/>
        <v>0.22523757425368948</v>
      </c>
      <c r="U99" s="156">
        <f t="shared" si="12"/>
        <v>0.86886750000000024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0</v>
      </c>
      <c r="F3">
        <f>(B3+C3)*0.8</f>
        <v>176</v>
      </c>
      <c r="G3">
        <f>(D3+E3)</f>
        <v>0</v>
      </c>
      <c r="H3" s="154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0</v>
      </c>
      <c r="F4">
        <f t="shared" ref="F4:F67" si="4">(B4+C4)*0.8</f>
        <v>176</v>
      </c>
      <c r="G4">
        <f t="shared" ref="G4:G67" si="5">(D4+E4)</f>
        <v>0</v>
      </c>
      <c r="H4" s="154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0</v>
      </c>
      <c r="F5">
        <f t="shared" si="4"/>
        <v>176</v>
      </c>
      <c r="G5">
        <f t="shared" si="5"/>
        <v>0</v>
      </c>
      <c r="H5" s="154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0</v>
      </c>
      <c r="F6">
        <f t="shared" si="4"/>
        <v>176</v>
      </c>
      <c r="G6">
        <f t="shared" si="5"/>
        <v>0</v>
      </c>
      <c r="H6" s="154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0</v>
      </c>
      <c r="F7">
        <f t="shared" si="4"/>
        <v>176</v>
      </c>
      <c r="G7">
        <f t="shared" si="5"/>
        <v>0</v>
      </c>
      <c r="H7" s="154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0</v>
      </c>
      <c r="F8">
        <f t="shared" si="4"/>
        <v>176</v>
      </c>
      <c r="G8">
        <f t="shared" si="5"/>
        <v>0</v>
      </c>
      <c r="H8" s="154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0</v>
      </c>
      <c r="F9">
        <f t="shared" si="4"/>
        <v>176</v>
      </c>
      <c r="G9">
        <f t="shared" si="5"/>
        <v>0</v>
      </c>
      <c r="H9" s="154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0</v>
      </c>
      <c r="F10">
        <f t="shared" si="4"/>
        <v>176</v>
      </c>
      <c r="G10">
        <f t="shared" si="5"/>
        <v>0</v>
      </c>
      <c r="H10" s="154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0</v>
      </c>
      <c r="F11">
        <f t="shared" si="4"/>
        <v>176</v>
      </c>
      <c r="G11">
        <f t="shared" si="5"/>
        <v>0</v>
      </c>
      <c r="H11" s="154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0</v>
      </c>
      <c r="F12">
        <f t="shared" si="4"/>
        <v>176</v>
      </c>
      <c r="G12">
        <f t="shared" si="5"/>
        <v>0</v>
      </c>
      <c r="H12" s="154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0</v>
      </c>
      <c r="F13">
        <f t="shared" si="4"/>
        <v>176</v>
      </c>
      <c r="G13">
        <f t="shared" si="5"/>
        <v>0</v>
      </c>
      <c r="H13" s="154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0</v>
      </c>
      <c r="F14">
        <f t="shared" si="4"/>
        <v>176</v>
      </c>
      <c r="G14">
        <f t="shared" si="5"/>
        <v>0</v>
      </c>
      <c r="H14" s="154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0</v>
      </c>
      <c r="F15">
        <f t="shared" si="4"/>
        <v>176</v>
      </c>
      <c r="G15">
        <f t="shared" si="5"/>
        <v>0</v>
      </c>
      <c r="H15" s="154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0</v>
      </c>
      <c r="F16">
        <f t="shared" si="4"/>
        <v>176</v>
      </c>
      <c r="G16">
        <f t="shared" si="5"/>
        <v>0</v>
      </c>
      <c r="H16" s="154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0</v>
      </c>
      <c r="F17">
        <f t="shared" si="4"/>
        <v>176</v>
      </c>
      <c r="G17">
        <f t="shared" si="5"/>
        <v>0</v>
      </c>
      <c r="H17" s="154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0</v>
      </c>
      <c r="F18">
        <f t="shared" si="4"/>
        <v>176</v>
      </c>
      <c r="G18">
        <f t="shared" si="5"/>
        <v>0</v>
      </c>
      <c r="H18" s="154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0</v>
      </c>
      <c r="F19">
        <f t="shared" si="4"/>
        <v>176</v>
      </c>
      <c r="G19">
        <f t="shared" si="5"/>
        <v>0</v>
      </c>
      <c r="H19" s="154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0</v>
      </c>
      <c r="F20">
        <f t="shared" si="4"/>
        <v>176</v>
      </c>
      <c r="G20">
        <f t="shared" si="5"/>
        <v>0</v>
      </c>
      <c r="H20" s="154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0</v>
      </c>
      <c r="F21">
        <f t="shared" si="4"/>
        <v>176</v>
      </c>
      <c r="G21">
        <f t="shared" si="5"/>
        <v>0</v>
      </c>
      <c r="H21" s="154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0</v>
      </c>
      <c r="F22">
        <f t="shared" si="4"/>
        <v>176</v>
      </c>
      <c r="G22">
        <f t="shared" si="5"/>
        <v>0</v>
      </c>
      <c r="H22" s="154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0</v>
      </c>
      <c r="F23">
        <f t="shared" si="4"/>
        <v>176</v>
      </c>
      <c r="G23">
        <f t="shared" si="5"/>
        <v>0</v>
      </c>
      <c r="H23" s="154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0</v>
      </c>
      <c r="F24">
        <f t="shared" si="4"/>
        <v>176</v>
      </c>
      <c r="G24">
        <f t="shared" si="5"/>
        <v>0</v>
      </c>
      <c r="H24" s="154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0</v>
      </c>
      <c r="F25">
        <f t="shared" si="4"/>
        <v>176</v>
      </c>
      <c r="G25">
        <f t="shared" si="5"/>
        <v>0</v>
      </c>
      <c r="H25" s="154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0</v>
      </c>
      <c r="F26">
        <f t="shared" si="4"/>
        <v>176</v>
      </c>
      <c r="G26">
        <f t="shared" si="5"/>
        <v>0</v>
      </c>
      <c r="H26" s="154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0</v>
      </c>
      <c r="F27">
        <f t="shared" si="4"/>
        <v>176</v>
      </c>
      <c r="G27">
        <f t="shared" si="5"/>
        <v>0</v>
      </c>
      <c r="H27" s="154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0</v>
      </c>
      <c r="F28">
        <f t="shared" si="4"/>
        <v>176</v>
      </c>
      <c r="G28">
        <f t="shared" si="5"/>
        <v>0</v>
      </c>
      <c r="H28" s="154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0</v>
      </c>
      <c r="F29">
        <f t="shared" si="4"/>
        <v>176</v>
      </c>
      <c r="G29">
        <f t="shared" si="5"/>
        <v>0</v>
      </c>
      <c r="H29" s="154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0</v>
      </c>
      <c r="F30">
        <f t="shared" si="4"/>
        <v>176</v>
      </c>
      <c r="G30">
        <f t="shared" si="5"/>
        <v>0</v>
      </c>
      <c r="H30" s="154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0</v>
      </c>
      <c r="F31">
        <f t="shared" si="4"/>
        <v>176</v>
      </c>
      <c r="G31">
        <f t="shared" si="5"/>
        <v>0</v>
      </c>
      <c r="H31" s="154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0</v>
      </c>
      <c r="F32">
        <f t="shared" si="4"/>
        <v>176</v>
      </c>
      <c r="G32">
        <f t="shared" si="5"/>
        <v>0</v>
      </c>
      <c r="H32" s="154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0</v>
      </c>
      <c r="F33">
        <f t="shared" si="4"/>
        <v>176</v>
      </c>
      <c r="G33">
        <f t="shared" si="5"/>
        <v>0</v>
      </c>
      <c r="H33" s="154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0</v>
      </c>
      <c r="F34">
        <f t="shared" si="4"/>
        <v>176</v>
      </c>
      <c r="G34">
        <f t="shared" si="5"/>
        <v>0</v>
      </c>
      <c r="H34" s="154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0</v>
      </c>
      <c r="F35">
        <f t="shared" si="4"/>
        <v>176</v>
      </c>
      <c r="G35">
        <f t="shared" si="5"/>
        <v>0</v>
      </c>
      <c r="H35" s="154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0</v>
      </c>
      <c r="F36">
        <f t="shared" si="4"/>
        <v>176</v>
      </c>
      <c r="G36">
        <f t="shared" si="5"/>
        <v>0</v>
      </c>
      <c r="H36" s="154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0</v>
      </c>
      <c r="F37">
        <f t="shared" si="4"/>
        <v>176</v>
      </c>
      <c r="G37">
        <f t="shared" si="5"/>
        <v>0</v>
      </c>
      <c r="H37" s="154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0</v>
      </c>
      <c r="F38">
        <f t="shared" si="4"/>
        <v>176</v>
      </c>
      <c r="G38">
        <f t="shared" si="5"/>
        <v>0</v>
      </c>
      <c r="H38" s="154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0</v>
      </c>
      <c r="F39">
        <f t="shared" si="4"/>
        <v>176</v>
      </c>
      <c r="G39">
        <f t="shared" si="5"/>
        <v>0</v>
      </c>
      <c r="H39" s="154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0</v>
      </c>
      <c r="F40">
        <f t="shared" si="4"/>
        <v>176</v>
      </c>
      <c r="G40">
        <f t="shared" si="5"/>
        <v>0</v>
      </c>
      <c r="H40" s="154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0</v>
      </c>
      <c r="F41">
        <f t="shared" si="4"/>
        <v>176</v>
      </c>
      <c r="G41">
        <f t="shared" si="5"/>
        <v>0</v>
      </c>
      <c r="H41" s="154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0</v>
      </c>
      <c r="F42">
        <f t="shared" si="4"/>
        <v>176</v>
      </c>
      <c r="G42">
        <f t="shared" si="5"/>
        <v>0</v>
      </c>
      <c r="H42" s="154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0</v>
      </c>
      <c r="F43">
        <f t="shared" si="4"/>
        <v>176</v>
      </c>
      <c r="G43">
        <f t="shared" si="5"/>
        <v>0</v>
      </c>
      <c r="H43" s="154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0</v>
      </c>
      <c r="F44">
        <f t="shared" si="4"/>
        <v>176</v>
      </c>
      <c r="G44">
        <f t="shared" si="5"/>
        <v>0</v>
      </c>
      <c r="H44" s="154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0</v>
      </c>
      <c r="F45">
        <f t="shared" si="4"/>
        <v>176</v>
      </c>
      <c r="G45">
        <f t="shared" si="5"/>
        <v>0</v>
      </c>
      <c r="H45" s="154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0</v>
      </c>
      <c r="F46">
        <f t="shared" si="4"/>
        <v>176</v>
      </c>
      <c r="G46">
        <f t="shared" si="5"/>
        <v>0</v>
      </c>
      <c r="H46" s="154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0</v>
      </c>
      <c r="F47">
        <f t="shared" si="4"/>
        <v>176</v>
      </c>
      <c r="G47">
        <f t="shared" si="5"/>
        <v>0</v>
      </c>
      <c r="H47" s="154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0</v>
      </c>
      <c r="F48">
        <f t="shared" si="4"/>
        <v>176</v>
      </c>
      <c r="G48">
        <f t="shared" si="5"/>
        <v>0</v>
      </c>
      <c r="H48" s="154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0</v>
      </c>
      <c r="F49">
        <f t="shared" si="4"/>
        <v>176</v>
      </c>
      <c r="G49">
        <f t="shared" si="5"/>
        <v>0</v>
      </c>
      <c r="H49" s="154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0</v>
      </c>
      <c r="F50">
        <f t="shared" si="4"/>
        <v>176</v>
      </c>
      <c r="G50">
        <f t="shared" si="5"/>
        <v>0</v>
      </c>
      <c r="H50" s="154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0</v>
      </c>
      <c r="F51">
        <f t="shared" si="4"/>
        <v>176</v>
      </c>
      <c r="G51">
        <f t="shared" si="5"/>
        <v>0</v>
      </c>
      <c r="H51" s="154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0</v>
      </c>
      <c r="F52">
        <f t="shared" si="4"/>
        <v>176</v>
      </c>
      <c r="G52">
        <f t="shared" si="5"/>
        <v>0</v>
      </c>
      <c r="H52" s="154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0</v>
      </c>
      <c r="F53">
        <f t="shared" si="4"/>
        <v>176</v>
      </c>
      <c r="G53">
        <f t="shared" si="5"/>
        <v>0</v>
      </c>
      <c r="H53" s="154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0</v>
      </c>
      <c r="F54">
        <f t="shared" si="4"/>
        <v>176</v>
      </c>
      <c r="G54">
        <f t="shared" si="5"/>
        <v>0</v>
      </c>
      <c r="H54" s="154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0</v>
      </c>
      <c r="F55">
        <f t="shared" si="4"/>
        <v>176</v>
      </c>
      <c r="G55">
        <f t="shared" si="5"/>
        <v>0</v>
      </c>
      <c r="H55" s="154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0</v>
      </c>
      <c r="F56">
        <f t="shared" si="4"/>
        <v>176</v>
      </c>
      <c r="G56">
        <f t="shared" si="5"/>
        <v>0</v>
      </c>
      <c r="H56" s="154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0</v>
      </c>
      <c r="F57">
        <f t="shared" si="4"/>
        <v>176</v>
      </c>
      <c r="G57">
        <f t="shared" si="5"/>
        <v>0</v>
      </c>
      <c r="H57" s="154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0</v>
      </c>
      <c r="F58">
        <f t="shared" si="4"/>
        <v>176</v>
      </c>
      <c r="G58">
        <f t="shared" si="5"/>
        <v>0</v>
      </c>
      <c r="H58" s="154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0</v>
      </c>
      <c r="F59">
        <f t="shared" si="4"/>
        <v>176</v>
      </c>
      <c r="G59">
        <f t="shared" si="5"/>
        <v>0</v>
      </c>
      <c r="H59" s="154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0</v>
      </c>
      <c r="F60">
        <f t="shared" si="4"/>
        <v>176</v>
      </c>
      <c r="G60">
        <f t="shared" si="5"/>
        <v>0</v>
      </c>
      <c r="H60" s="154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-3.2</v>
      </c>
      <c r="E61">
        <f>BAWANA!AM61</f>
        <v>0.05</v>
      </c>
      <c r="F61">
        <f t="shared" si="4"/>
        <v>176</v>
      </c>
      <c r="G61">
        <f t="shared" si="5"/>
        <v>-3.1500000000000004</v>
      </c>
      <c r="H61" s="154"/>
      <c r="I61">
        <f>BRPL_EOD!AK61+BRPL_EOD!AL61</f>
        <v>-1.23</v>
      </c>
      <c r="J61">
        <f>BYPL_EOD!AK61+BYPL_EOD!AL61</f>
        <v>-0.71</v>
      </c>
      <c r="K61">
        <f>MES_EOD!AK61+MES_EOD!AL61</f>
        <v>-7.0000000000000007E-2</v>
      </c>
      <c r="L61">
        <f>NDMC_EOD!AK61+NDMC_EOD!AL61</f>
        <v>-0.27999999999999997</v>
      </c>
      <c r="M61">
        <f>TPDDL_EOD!AK61+TPDDL_EOD!AL61</f>
        <v>-0.85</v>
      </c>
      <c r="N61">
        <f t="shared" si="0"/>
        <v>-3.1399999999999997</v>
      </c>
      <c r="O61" s="154">
        <f t="shared" si="1"/>
        <v>-1.0000000000000675E-2</v>
      </c>
      <c r="P61">
        <v>-1.2339171974522296</v>
      </c>
      <c r="Q61">
        <v>-0.71226114649681538</v>
      </c>
      <c r="R61">
        <v>-7.0222929936305759E-2</v>
      </c>
      <c r="S61">
        <v>-0.28089171974522298</v>
      </c>
      <c r="T61">
        <v>-0.85270700636942687</v>
      </c>
      <c r="U61" s="156">
        <f t="shared" si="2"/>
        <v>-3.1500000000000008</v>
      </c>
      <c r="V61" s="154">
        <f t="shared" si="3"/>
        <v>0</v>
      </c>
      <c r="Y61">
        <f>BAWANA!AW61+BAWANA!AX61</f>
        <v>-0.39</v>
      </c>
      <c r="Z61">
        <f>BAWANA!BD61+BAWANA!BE61</f>
        <v>-0.39</v>
      </c>
      <c r="AA61">
        <f>BAWANA!X61+BAWANA!Y61</f>
        <v>-0.39</v>
      </c>
      <c r="AB61">
        <f>BAWANA!AE61+BAWANA!AF61</f>
        <v>-0.39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-3.2</v>
      </c>
      <c r="E62">
        <f>BAWANA!AM62</f>
        <v>0.05</v>
      </c>
      <c r="F62">
        <f t="shared" si="4"/>
        <v>176</v>
      </c>
      <c r="G62">
        <f t="shared" si="5"/>
        <v>-3.1500000000000004</v>
      </c>
      <c r="H62" s="154"/>
      <c r="I62">
        <f>BRPL_EOD!AK62+BRPL_EOD!AL62</f>
        <v>-1.23</v>
      </c>
      <c r="J62">
        <f>BYPL_EOD!AK62+BYPL_EOD!AL62</f>
        <v>-0.71</v>
      </c>
      <c r="K62">
        <f>MES_EOD!AK62+MES_EOD!AL62</f>
        <v>-7.0000000000000007E-2</v>
      </c>
      <c r="L62">
        <f>NDMC_EOD!AK62+NDMC_EOD!AL62</f>
        <v>-0.27999999999999997</v>
      </c>
      <c r="M62">
        <f>TPDDL_EOD!AK62+TPDDL_EOD!AL62</f>
        <v>-0.85</v>
      </c>
      <c r="N62">
        <f t="shared" si="0"/>
        <v>-3.1399999999999997</v>
      </c>
      <c r="O62" s="154">
        <f t="shared" si="1"/>
        <v>-1.0000000000000675E-2</v>
      </c>
      <c r="P62">
        <v>-1.2339171974522296</v>
      </c>
      <c r="Q62">
        <v>-0.71226114649681538</v>
      </c>
      <c r="R62">
        <v>-7.0222929936305759E-2</v>
      </c>
      <c r="S62">
        <v>-0.28089171974522298</v>
      </c>
      <c r="T62">
        <v>-0.85270700636942687</v>
      </c>
      <c r="U62" s="156">
        <f t="shared" si="2"/>
        <v>-3.1500000000000008</v>
      </c>
      <c r="V62" s="154">
        <f t="shared" si="3"/>
        <v>0</v>
      </c>
      <c r="Y62">
        <f>BAWANA!AW62+BAWANA!AX62</f>
        <v>-0.39</v>
      </c>
      <c r="Z62">
        <f>BAWANA!BD62+BAWANA!BE62</f>
        <v>-0.39</v>
      </c>
      <c r="AA62">
        <f>BAWANA!X62+BAWANA!Y62</f>
        <v>-0.39</v>
      </c>
      <c r="AB62">
        <f>BAWANA!AE62+BAWANA!AF62</f>
        <v>-0.39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-3.2</v>
      </c>
      <c r="E63">
        <f>BAWANA!AM63</f>
        <v>0.05</v>
      </c>
      <c r="F63">
        <f t="shared" si="4"/>
        <v>176</v>
      </c>
      <c r="G63">
        <f t="shared" si="5"/>
        <v>-3.1500000000000004</v>
      </c>
      <c r="H63" s="154"/>
      <c r="I63">
        <f>BRPL_EOD!AK63+BRPL_EOD!AL63</f>
        <v>-1.23</v>
      </c>
      <c r="J63">
        <f>BYPL_EOD!AK63+BYPL_EOD!AL63</f>
        <v>-0.71</v>
      </c>
      <c r="K63">
        <f>MES_EOD!AK63+MES_EOD!AL63</f>
        <v>-7.0000000000000007E-2</v>
      </c>
      <c r="L63">
        <f>NDMC_EOD!AK63+NDMC_EOD!AL63</f>
        <v>-0.27999999999999997</v>
      </c>
      <c r="M63">
        <f>TPDDL_EOD!AK63+TPDDL_EOD!AL63</f>
        <v>-0.85</v>
      </c>
      <c r="N63">
        <f t="shared" si="0"/>
        <v>-3.1399999999999997</v>
      </c>
      <c r="O63" s="154">
        <f t="shared" si="1"/>
        <v>-1.0000000000000675E-2</v>
      </c>
      <c r="P63">
        <v>-1.2339171974522296</v>
      </c>
      <c r="Q63">
        <v>-0.71226114649681538</v>
      </c>
      <c r="R63">
        <v>-7.0222929936305759E-2</v>
      </c>
      <c r="S63">
        <v>-0.28089171974522298</v>
      </c>
      <c r="T63">
        <v>-0.85270700636942687</v>
      </c>
      <c r="U63" s="156">
        <f t="shared" si="2"/>
        <v>-3.1500000000000008</v>
      </c>
      <c r="V63" s="154">
        <f t="shared" si="3"/>
        <v>0</v>
      </c>
      <c r="Y63">
        <f>BAWANA!AW63+BAWANA!AX63</f>
        <v>-0.39</v>
      </c>
      <c r="Z63">
        <f>BAWANA!BD63+BAWANA!BE63</f>
        <v>-0.39</v>
      </c>
      <c r="AA63">
        <f>BAWANA!X63+BAWANA!Y63</f>
        <v>-0.39</v>
      </c>
      <c r="AB63">
        <f>BAWANA!AE63+BAWANA!AF63</f>
        <v>-0.39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-3.2</v>
      </c>
      <c r="E64">
        <f>BAWANA!AM64</f>
        <v>0.05</v>
      </c>
      <c r="F64">
        <f t="shared" si="4"/>
        <v>176</v>
      </c>
      <c r="G64">
        <f t="shared" si="5"/>
        <v>-3.1500000000000004</v>
      </c>
      <c r="H64" s="154"/>
      <c r="I64">
        <f>BRPL_EOD!AK64+BRPL_EOD!AL64</f>
        <v>-1.23</v>
      </c>
      <c r="J64">
        <f>BYPL_EOD!AK64+BYPL_EOD!AL64</f>
        <v>-0.71</v>
      </c>
      <c r="K64">
        <f>MES_EOD!AK64+MES_EOD!AL64</f>
        <v>-7.0000000000000007E-2</v>
      </c>
      <c r="L64">
        <f>NDMC_EOD!AK64+NDMC_EOD!AL64</f>
        <v>-0.27999999999999997</v>
      </c>
      <c r="M64">
        <f>TPDDL_EOD!AK64+TPDDL_EOD!AL64</f>
        <v>-0.85</v>
      </c>
      <c r="N64">
        <f t="shared" si="0"/>
        <v>-3.1399999999999997</v>
      </c>
      <c r="O64" s="154">
        <f t="shared" si="1"/>
        <v>-1.0000000000000675E-2</v>
      </c>
      <c r="P64">
        <v>-1.2339171974522296</v>
      </c>
      <c r="Q64">
        <v>-0.71226114649681538</v>
      </c>
      <c r="R64">
        <v>-7.0222929936305759E-2</v>
      </c>
      <c r="S64">
        <v>-0.28089171974522298</v>
      </c>
      <c r="T64">
        <v>-0.85270700636942687</v>
      </c>
      <c r="U64" s="156">
        <f t="shared" si="2"/>
        <v>-3.1500000000000008</v>
      </c>
      <c r="V64" s="154">
        <f t="shared" si="3"/>
        <v>0</v>
      </c>
      <c r="Y64">
        <f>BAWANA!AW64+BAWANA!AX64</f>
        <v>-0.39</v>
      </c>
      <c r="Z64">
        <f>BAWANA!BD64+BAWANA!BE64</f>
        <v>-0.39</v>
      </c>
      <c r="AA64">
        <f>BAWANA!X64+BAWANA!Y64</f>
        <v>-0.39</v>
      </c>
      <c r="AB64">
        <f>BAWANA!AE64+BAWANA!AF64</f>
        <v>-0.39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-3.2</v>
      </c>
      <c r="E65">
        <f>BAWANA!AM65</f>
        <v>0.05</v>
      </c>
      <c r="F65">
        <f t="shared" si="4"/>
        <v>176</v>
      </c>
      <c r="G65">
        <f t="shared" si="5"/>
        <v>-3.1500000000000004</v>
      </c>
      <c r="H65" s="154"/>
      <c r="I65">
        <f>BRPL_EOD!AK65+BRPL_EOD!AL65</f>
        <v>-1.23</v>
      </c>
      <c r="J65">
        <f>BYPL_EOD!AK65+BYPL_EOD!AL65</f>
        <v>-0.71</v>
      </c>
      <c r="K65">
        <f>MES_EOD!AK65+MES_EOD!AL65</f>
        <v>-7.0000000000000007E-2</v>
      </c>
      <c r="L65">
        <f>NDMC_EOD!AK65+NDMC_EOD!AL65</f>
        <v>-0.27999999999999997</v>
      </c>
      <c r="M65">
        <f>TPDDL_EOD!AK65+TPDDL_EOD!AL65</f>
        <v>-0.85</v>
      </c>
      <c r="N65">
        <f t="shared" si="0"/>
        <v>-3.1399999999999997</v>
      </c>
      <c r="O65" s="154">
        <f t="shared" si="1"/>
        <v>-1.0000000000000675E-2</v>
      </c>
      <c r="P65">
        <v>-1.2339171974522296</v>
      </c>
      <c r="Q65">
        <v>-0.71226114649681538</v>
      </c>
      <c r="R65">
        <v>-7.0222929936305759E-2</v>
      </c>
      <c r="S65">
        <v>-0.28089171974522298</v>
      </c>
      <c r="T65">
        <v>-0.85270700636942687</v>
      </c>
      <c r="U65" s="156">
        <f t="shared" si="2"/>
        <v>-3.1500000000000008</v>
      </c>
      <c r="V65" s="154">
        <f t="shared" si="3"/>
        <v>0</v>
      </c>
      <c r="Y65">
        <f>BAWANA!AW65+BAWANA!AX65</f>
        <v>-0.39</v>
      </c>
      <c r="Z65">
        <f>BAWANA!BD65+BAWANA!BE65</f>
        <v>-0.39</v>
      </c>
      <c r="AA65">
        <f>BAWANA!X65+BAWANA!Y65</f>
        <v>-0.39</v>
      </c>
      <c r="AB65">
        <f>BAWANA!AE65+BAWANA!AF65</f>
        <v>-0.39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-3.2</v>
      </c>
      <c r="E66">
        <f>BAWANA!AM66</f>
        <v>0.05</v>
      </c>
      <c r="F66">
        <f t="shared" si="4"/>
        <v>176</v>
      </c>
      <c r="G66">
        <f t="shared" si="5"/>
        <v>-3.1500000000000004</v>
      </c>
      <c r="H66" s="154"/>
      <c r="I66">
        <f>BRPL_EOD!AK66+BRPL_EOD!AL66</f>
        <v>-1.23</v>
      </c>
      <c r="J66">
        <f>BYPL_EOD!AK66+BYPL_EOD!AL66</f>
        <v>-0.71</v>
      </c>
      <c r="K66">
        <f>MES_EOD!AK66+MES_EOD!AL66</f>
        <v>-7.0000000000000007E-2</v>
      </c>
      <c r="L66">
        <f>NDMC_EOD!AK66+NDMC_EOD!AL66</f>
        <v>-0.27999999999999997</v>
      </c>
      <c r="M66">
        <f>TPDDL_EOD!AK66+TPDDL_EOD!AL66</f>
        <v>-0.85</v>
      </c>
      <c r="N66">
        <f t="shared" si="0"/>
        <v>-3.1399999999999997</v>
      </c>
      <c r="O66" s="154">
        <f t="shared" si="1"/>
        <v>-1.0000000000000675E-2</v>
      </c>
      <c r="P66">
        <v>-1.2339171974522296</v>
      </c>
      <c r="Q66">
        <v>-0.71226114649681538</v>
      </c>
      <c r="R66">
        <v>-7.0222929936305759E-2</v>
      </c>
      <c r="S66">
        <v>-0.28089171974522298</v>
      </c>
      <c r="T66">
        <v>-0.85270700636942687</v>
      </c>
      <c r="U66" s="156">
        <f t="shared" si="2"/>
        <v>-3.1500000000000008</v>
      </c>
      <c r="V66" s="154">
        <f t="shared" si="3"/>
        <v>0</v>
      </c>
      <c r="Y66">
        <f>BAWANA!AW66+BAWANA!AX66</f>
        <v>-0.39</v>
      </c>
      <c r="Z66">
        <f>BAWANA!BD66+BAWANA!BE66</f>
        <v>-0.39</v>
      </c>
      <c r="AA66">
        <f>BAWANA!X66+BAWANA!Y66</f>
        <v>-0.39</v>
      </c>
      <c r="AB66">
        <f>BAWANA!AE66+BAWANA!AF66</f>
        <v>-0.39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-3.2</v>
      </c>
      <c r="E67">
        <f>BAWANA!AM67</f>
        <v>0.05</v>
      </c>
      <c r="F67">
        <f t="shared" si="4"/>
        <v>176</v>
      </c>
      <c r="G67">
        <f t="shared" si="5"/>
        <v>-3.1500000000000004</v>
      </c>
      <c r="H67" s="154"/>
      <c r="I67">
        <f>BRPL_EOD!AK67+BRPL_EOD!AL67</f>
        <v>-1.23</v>
      </c>
      <c r="J67">
        <f>BYPL_EOD!AK67+BYPL_EOD!AL67</f>
        <v>-0.71</v>
      </c>
      <c r="K67">
        <f>MES_EOD!AK67+MES_EOD!AL67</f>
        <v>-7.0000000000000007E-2</v>
      </c>
      <c r="L67">
        <f>NDMC_EOD!AK67+NDMC_EOD!AL67</f>
        <v>-0.27999999999999997</v>
      </c>
      <c r="M67">
        <f>TPDDL_EOD!AK67+TPDDL_EOD!AL67</f>
        <v>-0.85</v>
      </c>
      <c r="N67">
        <f t="shared" ref="N67:N98" si="7">SUM(I67:M67)</f>
        <v>-3.1399999999999997</v>
      </c>
      <c r="O67" s="154">
        <f t="shared" ref="O67:O98" si="8">G67-N67</f>
        <v>-1.0000000000000675E-2</v>
      </c>
      <c r="P67">
        <v>-1.2339171974522296</v>
      </c>
      <c r="Q67">
        <v>-0.71226114649681538</v>
      </c>
      <c r="R67">
        <v>-7.0222929936305759E-2</v>
      </c>
      <c r="S67">
        <v>-0.28089171974522298</v>
      </c>
      <c r="T67">
        <v>-0.85270700636942687</v>
      </c>
      <c r="U67" s="156">
        <f t="shared" ref="U67:U98" si="9">SUM(P67:T67)</f>
        <v>-3.1500000000000008</v>
      </c>
      <c r="V67" s="154">
        <f t="shared" ref="V67:V99" si="10">G67-U67</f>
        <v>0</v>
      </c>
      <c r="Y67">
        <f>BAWANA!AW67+BAWANA!AX67</f>
        <v>-0.39</v>
      </c>
      <c r="Z67">
        <f>BAWANA!BD67+BAWANA!BE67</f>
        <v>-0.39</v>
      </c>
      <c r="AA67">
        <f>BAWANA!X67+BAWANA!Y67</f>
        <v>-0.39</v>
      </c>
      <c r="AB67">
        <f>BAWANA!AE67+BAWANA!AF67</f>
        <v>-0.39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-3.2</v>
      </c>
      <c r="E68">
        <f>BAWANA!AM68</f>
        <v>0.05</v>
      </c>
      <c r="F68">
        <f t="shared" ref="F68:F98" si="11">(B68+C68)*0.8</f>
        <v>176</v>
      </c>
      <c r="G68">
        <f t="shared" ref="G68:G98" si="12">(D68+E68)</f>
        <v>-3.1500000000000004</v>
      </c>
      <c r="H68" s="154"/>
      <c r="I68">
        <f>BRPL_EOD!AK68+BRPL_EOD!AL68</f>
        <v>-1.23</v>
      </c>
      <c r="J68">
        <f>BYPL_EOD!AK68+BYPL_EOD!AL68</f>
        <v>-0.71</v>
      </c>
      <c r="K68">
        <f>MES_EOD!AK68+MES_EOD!AL68</f>
        <v>-7.0000000000000007E-2</v>
      </c>
      <c r="L68">
        <f>NDMC_EOD!AK68+NDMC_EOD!AL68</f>
        <v>-0.27999999999999997</v>
      </c>
      <c r="M68">
        <f>TPDDL_EOD!AK68+TPDDL_EOD!AL68</f>
        <v>-0.85</v>
      </c>
      <c r="N68">
        <f t="shared" si="7"/>
        <v>-3.1399999999999997</v>
      </c>
      <c r="O68" s="154">
        <f t="shared" si="8"/>
        <v>-1.0000000000000675E-2</v>
      </c>
      <c r="P68">
        <v>-1.2339171974522296</v>
      </c>
      <c r="Q68">
        <v>-0.71226114649681538</v>
      </c>
      <c r="R68">
        <v>-7.0222929936305759E-2</v>
      </c>
      <c r="S68">
        <v>-0.28089171974522298</v>
      </c>
      <c r="T68">
        <v>-0.85270700636942687</v>
      </c>
      <c r="U68" s="156">
        <f t="shared" si="9"/>
        <v>-3.1500000000000008</v>
      </c>
      <c r="V68" s="154">
        <f t="shared" si="10"/>
        <v>0</v>
      </c>
      <c r="Y68">
        <f>BAWANA!AW68+BAWANA!AX68</f>
        <v>-0.39</v>
      </c>
      <c r="Z68">
        <f>BAWANA!BD68+BAWANA!BE68</f>
        <v>-0.39</v>
      </c>
      <c r="AA68">
        <f>BAWANA!X68+BAWANA!Y68</f>
        <v>-0.39</v>
      </c>
      <c r="AB68">
        <f>BAWANA!AE68+BAWANA!AF68</f>
        <v>-0.39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-3.2</v>
      </c>
      <c r="E69">
        <f>BAWANA!AM69</f>
        <v>0.05</v>
      </c>
      <c r="F69">
        <f t="shared" si="11"/>
        <v>176</v>
      </c>
      <c r="G69">
        <f t="shared" si="12"/>
        <v>-3.1500000000000004</v>
      </c>
      <c r="H69" s="154"/>
      <c r="I69">
        <f>BRPL_EOD!AK69+BRPL_EOD!AL69</f>
        <v>-1.23</v>
      </c>
      <c r="J69">
        <f>BYPL_EOD!AK69+BYPL_EOD!AL69</f>
        <v>-0.71</v>
      </c>
      <c r="K69">
        <f>MES_EOD!AK69+MES_EOD!AL69</f>
        <v>-7.0000000000000007E-2</v>
      </c>
      <c r="L69">
        <f>NDMC_EOD!AK69+NDMC_EOD!AL69</f>
        <v>-0.27999999999999997</v>
      </c>
      <c r="M69">
        <f>TPDDL_EOD!AK69+TPDDL_EOD!AL69</f>
        <v>-0.85</v>
      </c>
      <c r="N69">
        <f t="shared" si="7"/>
        <v>-3.1399999999999997</v>
      </c>
      <c r="O69" s="154">
        <f t="shared" si="8"/>
        <v>-1.0000000000000675E-2</v>
      </c>
      <c r="P69">
        <v>-1.2339171974522296</v>
      </c>
      <c r="Q69">
        <v>-0.71226114649681538</v>
      </c>
      <c r="R69">
        <v>-7.0222929936305759E-2</v>
      </c>
      <c r="S69">
        <v>-0.28089171974522298</v>
      </c>
      <c r="T69">
        <v>-0.85270700636942687</v>
      </c>
      <c r="U69" s="156">
        <f t="shared" si="9"/>
        <v>-3.1500000000000008</v>
      </c>
      <c r="V69" s="154">
        <f t="shared" si="10"/>
        <v>0</v>
      </c>
      <c r="Y69">
        <f>BAWANA!AW69+BAWANA!AX69</f>
        <v>-0.39</v>
      </c>
      <c r="Z69">
        <f>BAWANA!BD69+BAWANA!BE69</f>
        <v>-0.39</v>
      </c>
      <c r="AA69">
        <f>BAWANA!X69+BAWANA!Y69</f>
        <v>-0.39</v>
      </c>
      <c r="AB69">
        <f>BAWANA!AE69+BAWANA!AF69</f>
        <v>-0.39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-3.2</v>
      </c>
      <c r="E70">
        <f>BAWANA!AM70</f>
        <v>0.05</v>
      </c>
      <c r="F70">
        <f t="shared" si="11"/>
        <v>176</v>
      </c>
      <c r="G70">
        <f t="shared" si="12"/>
        <v>-3.1500000000000004</v>
      </c>
      <c r="H70" s="154"/>
      <c r="I70">
        <f>BRPL_EOD!AK70+BRPL_EOD!AL70</f>
        <v>-1.23</v>
      </c>
      <c r="J70">
        <f>BYPL_EOD!AK70+BYPL_EOD!AL70</f>
        <v>-0.71</v>
      </c>
      <c r="K70">
        <f>MES_EOD!AK70+MES_EOD!AL70</f>
        <v>-7.0000000000000007E-2</v>
      </c>
      <c r="L70">
        <f>NDMC_EOD!AK70+NDMC_EOD!AL70</f>
        <v>-0.27999999999999997</v>
      </c>
      <c r="M70">
        <f>TPDDL_EOD!AK70+TPDDL_EOD!AL70</f>
        <v>-0.85</v>
      </c>
      <c r="N70">
        <f t="shared" si="7"/>
        <v>-3.1399999999999997</v>
      </c>
      <c r="O70" s="154">
        <f t="shared" si="8"/>
        <v>-1.0000000000000675E-2</v>
      </c>
      <c r="P70">
        <v>-1.2339171974522296</v>
      </c>
      <c r="Q70">
        <v>-0.71226114649681538</v>
      </c>
      <c r="R70">
        <v>-7.0222929936305759E-2</v>
      </c>
      <c r="S70">
        <v>-0.28089171974522298</v>
      </c>
      <c r="T70">
        <v>-0.85270700636942687</v>
      </c>
      <c r="U70" s="156">
        <f t="shared" si="9"/>
        <v>-3.1500000000000008</v>
      </c>
      <c r="V70" s="154">
        <f t="shared" si="10"/>
        <v>0</v>
      </c>
      <c r="Y70">
        <f>BAWANA!AW70+BAWANA!AX70</f>
        <v>-0.39</v>
      </c>
      <c r="Z70">
        <f>BAWANA!BD70+BAWANA!BE70</f>
        <v>-0.39</v>
      </c>
      <c r="AA70">
        <f>BAWANA!X70+BAWANA!Y70</f>
        <v>-0.39</v>
      </c>
      <c r="AB70">
        <f>BAWANA!AE70+BAWANA!AF70</f>
        <v>-0.39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-3.2</v>
      </c>
      <c r="E71">
        <f>BAWANA!AM71</f>
        <v>0.05</v>
      </c>
      <c r="F71">
        <f t="shared" si="11"/>
        <v>176</v>
      </c>
      <c r="G71">
        <f t="shared" si="12"/>
        <v>-3.1500000000000004</v>
      </c>
      <c r="H71" s="154"/>
      <c r="I71">
        <f>BRPL_EOD!AK71+BRPL_EOD!AL71</f>
        <v>-1.23</v>
      </c>
      <c r="J71">
        <f>BYPL_EOD!AK71+BYPL_EOD!AL71</f>
        <v>-0.71</v>
      </c>
      <c r="K71">
        <f>MES_EOD!AK71+MES_EOD!AL71</f>
        <v>-7.0000000000000007E-2</v>
      </c>
      <c r="L71">
        <f>NDMC_EOD!AK71+NDMC_EOD!AL71</f>
        <v>-0.27999999999999997</v>
      </c>
      <c r="M71">
        <f>TPDDL_EOD!AK71+TPDDL_EOD!AL71</f>
        <v>-0.85</v>
      </c>
      <c r="N71">
        <f t="shared" si="7"/>
        <v>-3.1399999999999997</v>
      </c>
      <c r="O71" s="154">
        <f t="shared" si="8"/>
        <v>-1.0000000000000675E-2</v>
      </c>
      <c r="P71">
        <v>-1.2339171974522296</v>
      </c>
      <c r="Q71">
        <v>-0.71226114649681538</v>
      </c>
      <c r="R71">
        <v>-7.0222929936305759E-2</v>
      </c>
      <c r="S71">
        <v>-0.28089171974522298</v>
      </c>
      <c r="T71">
        <v>-0.85270700636942687</v>
      </c>
      <c r="U71" s="156">
        <f t="shared" si="9"/>
        <v>-3.1500000000000008</v>
      </c>
      <c r="V71" s="154">
        <f t="shared" si="10"/>
        <v>0</v>
      </c>
      <c r="Y71">
        <f>BAWANA!AW71+BAWANA!AX71</f>
        <v>-0.39</v>
      </c>
      <c r="Z71">
        <f>BAWANA!BD71+BAWANA!BE71</f>
        <v>-0.39</v>
      </c>
      <c r="AA71">
        <f>BAWANA!X71+BAWANA!Y71</f>
        <v>-0.39</v>
      </c>
      <c r="AB71">
        <f>BAWANA!AE71+BAWANA!AF71</f>
        <v>-0.39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-3.2</v>
      </c>
      <c r="E72">
        <f>BAWANA!AM72</f>
        <v>0.05</v>
      </c>
      <c r="F72">
        <f t="shared" si="11"/>
        <v>176</v>
      </c>
      <c r="G72">
        <f t="shared" si="12"/>
        <v>-3.1500000000000004</v>
      </c>
      <c r="H72" s="154"/>
      <c r="I72">
        <f>BRPL_EOD!AK72+BRPL_EOD!AL72</f>
        <v>-1.23</v>
      </c>
      <c r="J72">
        <f>BYPL_EOD!AK72+BYPL_EOD!AL72</f>
        <v>-0.71</v>
      </c>
      <c r="K72">
        <f>MES_EOD!AK72+MES_EOD!AL72</f>
        <v>-7.0000000000000007E-2</v>
      </c>
      <c r="L72">
        <f>NDMC_EOD!AK72+NDMC_EOD!AL72</f>
        <v>-0.27999999999999997</v>
      </c>
      <c r="M72">
        <f>TPDDL_EOD!AK72+TPDDL_EOD!AL72</f>
        <v>-0.85</v>
      </c>
      <c r="N72">
        <f t="shared" si="7"/>
        <v>-3.1399999999999997</v>
      </c>
      <c r="O72" s="154">
        <f t="shared" si="8"/>
        <v>-1.0000000000000675E-2</v>
      </c>
      <c r="P72">
        <v>-1.2339171974522296</v>
      </c>
      <c r="Q72">
        <v>-0.71226114649681538</v>
      </c>
      <c r="R72">
        <v>-7.0222929936305759E-2</v>
      </c>
      <c r="S72">
        <v>-0.28089171974522298</v>
      </c>
      <c r="T72">
        <v>-0.85270700636942687</v>
      </c>
      <c r="U72" s="156">
        <f t="shared" si="9"/>
        <v>-3.1500000000000008</v>
      </c>
      <c r="V72" s="154">
        <f t="shared" si="10"/>
        <v>0</v>
      </c>
      <c r="Y72">
        <f>BAWANA!AW72+BAWANA!AX72</f>
        <v>-0.39</v>
      </c>
      <c r="Z72">
        <f>BAWANA!BD72+BAWANA!BE72</f>
        <v>-0.39</v>
      </c>
      <c r="AA72">
        <f>BAWANA!X72+BAWANA!Y72</f>
        <v>-0.39</v>
      </c>
      <c r="AB72">
        <f>BAWANA!AE72+BAWANA!AF72</f>
        <v>-0.39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-3.2</v>
      </c>
      <c r="E73">
        <f>BAWANA!AM73</f>
        <v>0.05</v>
      </c>
      <c r="F73">
        <f t="shared" si="11"/>
        <v>176</v>
      </c>
      <c r="G73">
        <f t="shared" si="12"/>
        <v>-3.1500000000000004</v>
      </c>
      <c r="H73" s="154"/>
      <c r="I73">
        <f>BRPL_EOD!AK73+BRPL_EOD!AL73</f>
        <v>-1.23</v>
      </c>
      <c r="J73">
        <f>BYPL_EOD!AK73+BYPL_EOD!AL73</f>
        <v>-0.71</v>
      </c>
      <c r="K73">
        <f>MES_EOD!AK73+MES_EOD!AL73</f>
        <v>-7.0000000000000007E-2</v>
      </c>
      <c r="L73">
        <f>NDMC_EOD!AK73+NDMC_EOD!AL73</f>
        <v>-0.27999999999999997</v>
      </c>
      <c r="M73">
        <f>TPDDL_EOD!AK73+TPDDL_EOD!AL73</f>
        <v>-0.85</v>
      </c>
      <c r="N73">
        <f t="shared" si="7"/>
        <v>-3.1399999999999997</v>
      </c>
      <c r="O73" s="154">
        <f t="shared" si="8"/>
        <v>-1.0000000000000675E-2</v>
      </c>
      <c r="P73">
        <v>-1.2339171974522296</v>
      </c>
      <c r="Q73">
        <v>-0.71226114649681538</v>
      </c>
      <c r="R73">
        <v>-7.0222929936305759E-2</v>
      </c>
      <c r="S73">
        <v>-0.28089171974522298</v>
      </c>
      <c r="T73">
        <v>-0.85270700636942687</v>
      </c>
      <c r="U73" s="156">
        <f t="shared" si="9"/>
        <v>-3.1500000000000008</v>
      </c>
      <c r="V73" s="154">
        <f t="shared" si="10"/>
        <v>0</v>
      </c>
      <c r="Y73">
        <f>BAWANA!AW73+BAWANA!AX73</f>
        <v>-0.39</v>
      </c>
      <c r="Z73">
        <f>BAWANA!BD73+BAWANA!BE73</f>
        <v>-0.39</v>
      </c>
      <c r="AA73">
        <f>BAWANA!X73+BAWANA!Y73</f>
        <v>-0.39</v>
      </c>
      <c r="AB73">
        <f>BAWANA!AE73+BAWANA!AF73</f>
        <v>-0.39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-3.2</v>
      </c>
      <c r="E74">
        <f>BAWANA!AM74</f>
        <v>0.05</v>
      </c>
      <c r="F74">
        <f t="shared" si="11"/>
        <v>176</v>
      </c>
      <c r="G74">
        <f t="shared" si="12"/>
        <v>-3.1500000000000004</v>
      </c>
      <c r="H74" s="154"/>
      <c r="I74">
        <f>BRPL_EOD!AK74+BRPL_EOD!AL74</f>
        <v>-1.23</v>
      </c>
      <c r="J74">
        <f>BYPL_EOD!AK74+BYPL_EOD!AL74</f>
        <v>-0.71</v>
      </c>
      <c r="K74">
        <f>MES_EOD!AK74+MES_EOD!AL74</f>
        <v>-7.0000000000000007E-2</v>
      </c>
      <c r="L74">
        <f>NDMC_EOD!AK74+NDMC_EOD!AL74</f>
        <v>-0.27999999999999997</v>
      </c>
      <c r="M74">
        <f>TPDDL_EOD!AK74+TPDDL_EOD!AL74</f>
        <v>-0.85</v>
      </c>
      <c r="N74">
        <f t="shared" si="7"/>
        <v>-3.1399999999999997</v>
      </c>
      <c r="O74" s="154">
        <f t="shared" si="8"/>
        <v>-1.0000000000000675E-2</v>
      </c>
      <c r="P74">
        <v>-1.2339171974522296</v>
      </c>
      <c r="Q74">
        <v>-0.71226114649681538</v>
      </c>
      <c r="R74">
        <v>-7.0222929936305759E-2</v>
      </c>
      <c r="S74">
        <v>-0.28089171974522298</v>
      </c>
      <c r="T74">
        <v>-0.85270700636942687</v>
      </c>
      <c r="U74" s="156">
        <f t="shared" si="9"/>
        <v>-3.1500000000000008</v>
      </c>
      <c r="V74" s="154">
        <f t="shared" si="10"/>
        <v>0</v>
      </c>
      <c r="Y74">
        <f>BAWANA!AW74+BAWANA!AX74</f>
        <v>-0.39</v>
      </c>
      <c r="Z74">
        <f>BAWANA!BD74+BAWANA!BE74</f>
        <v>-0.39</v>
      </c>
      <c r="AA74">
        <f>BAWANA!X74+BAWANA!Y74</f>
        <v>-0.39</v>
      </c>
      <c r="AB74">
        <f>BAWANA!AE74+BAWANA!AF74</f>
        <v>-0.39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-3.2</v>
      </c>
      <c r="E75">
        <f>BAWANA!AM75</f>
        <v>0.05</v>
      </c>
      <c r="F75">
        <f t="shared" si="11"/>
        <v>176</v>
      </c>
      <c r="G75">
        <f t="shared" si="12"/>
        <v>-3.1500000000000004</v>
      </c>
      <c r="H75" s="154"/>
      <c r="I75">
        <f>BRPL_EOD!AK75+BRPL_EOD!AL75</f>
        <v>-1.23</v>
      </c>
      <c r="J75">
        <f>BYPL_EOD!AK75+BYPL_EOD!AL75</f>
        <v>-0.71</v>
      </c>
      <c r="K75">
        <f>MES_EOD!AK75+MES_EOD!AL75</f>
        <v>-7.0000000000000007E-2</v>
      </c>
      <c r="L75">
        <f>NDMC_EOD!AK75+NDMC_EOD!AL75</f>
        <v>-0.27999999999999997</v>
      </c>
      <c r="M75">
        <f>TPDDL_EOD!AK75+TPDDL_EOD!AL75</f>
        <v>-0.85</v>
      </c>
      <c r="N75">
        <f t="shared" si="7"/>
        <v>-3.1399999999999997</v>
      </c>
      <c r="O75" s="154">
        <f t="shared" si="8"/>
        <v>-1.0000000000000675E-2</v>
      </c>
      <c r="P75">
        <v>-1.2339171974522296</v>
      </c>
      <c r="Q75">
        <v>-0.71226114649681538</v>
      </c>
      <c r="R75">
        <v>-7.0222929936305759E-2</v>
      </c>
      <c r="S75">
        <v>-0.28089171974522298</v>
      </c>
      <c r="T75">
        <v>-0.85270700636942687</v>
      </c>
      <c r="U75" s="156">
        <f t="shared" si="9"/>
        <v>-3.1500000000000008</v>
      </c>
      <c r="V75" s="154">
        <f t="shared" si="10"/>
        <v>0</v>
      </c>
      <c r="Y75">
        <f>BAWANA!AW75+BAWANA!AX75</f>
        <v>-0.39</v>
      </c>
      <c r="Z75">
        <f>BAWANA!BD75+BAWANA!BE75</f>
        <v>-0.39</v>
      </c>
      <c r="AA75">
        <f>BAWANA!X75+BAWANA!Y75</f>
        <v>-0.39</v>
      </c>
      <c r="AB75">
        <f>BAWANA!AE75+BAWANA!AF75</f>
        <v>-0.39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-3.2</v>
      </c>
      <c r="E76">
        <f>BAWANA!AM76</f>
        <v>0.05</v>
      </c>
      <c r="F76">
        <f t="shared" si="11"/>
        <v>176</v>
      </c>
      <c r="G76">
        <f t="shared" si="12"/>
        <v>-3.1500000000000004</v>
      </c>
      <c r="H76" s="154"/>
      <c r="I76">
        <f>BRPL_EOD!AK76+BRPL_EOD!AL76</f>
        <v>-1.23</v>
      </c>
      <c r="J76">
        <f>BYPL_EOD!AK76+BYPL_EOD!AL76</f>
        <v>-0.71</v>
      </c>
      <c r="K76">
        <f>MES_EOD!AK76+MES_EOD!AL76</f>
        <v>-7.0000000000000007E-2</v>
      </c>
      <c r="L76">
        <f>NDMC_EOD!AK76+NDMC_EOD!AL76</f>
        <v>-0.27999999999999997</v>
      </c>
      <c r="M76">
        <f>TPDDL_EOD!AK76+TPDDL_EOD!AL76</f>
        <v>-0.85</v>
      </c>
      <c r="N76">
        <f t="shared" si="7"/>
        <v>-3.1399999999999997</v>
      </c>
      <c r="O76" s="154">
        <f t="shared" si="8"/>
        <v>-1.0000000000000675E-2</v>
      </c>
      <c r="P76">
        <v>-1.2339171974522296</v>
      </c>
      <c r="Q76">
        <v>-0.71226114649681538</v>
      </c>
      <c r="R76">
        <v>-7.0222929936305759E-2</v>
      </c>
      <c r="S76">
        <v>-0.28089171974522298</v>
      </c>
      <c r="T76">
        <v>-0.85270700636942687</v>
      </c>
      <c r="U76" s="156">
        <f t="shared" si="9"/>
        <v>-3.1500000000000008</v>
      </c>
      <c r="V76" s="154">
        <f t="shared" si="10"/>
        <v>0</v>
      </c>
      <c r="Y76">
        <f>BAWANA!AW76+BAWANA!AX76</f>
        <v>-0.39</v>
      </c>
      <c r="Z76">
        <f>BAWANA!BD76+BAWANA!BE76</f>
        <v>-0.39</v>
      </c>
      <c r="AA76">
        <f>BAWANA!X76+BAWANA!Y76</f>
        <v>-0.39</v>
      </c>
      <c r="AB76">
        <f>BAWANA!AE76+BAWANA!AF76</f>
        <v>-0.39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-3.2</v>
      </c>
      <c r="E77">
        <f>BAWANA!AM77</f>
        <v>0.05</v>
      </c>
      <c r="F77">
        <f t="shared" si="11"/>
        <v>176</v>
      </c>
      <c r="G77">
        <f t="shared" si="12"/>
        <v>-3.1500000000000004</v>
      </c>
      <c r="H77" s="154"/>
      <c r="I77">
        <f>BRPL_EOD!AK77+BRPL_EOD!AL77</f>
        <v>-1.23</v>
      </c>
      <c r="J77">
        <f>BYPL_EOD!AK77+BYPL_EOD!AL77</f>
        <v>-0.71</v>
      </c>
      <c r="K77">
        <f>MES_EOD!AK77+MES_EOD!AL77</f>
        <v>-7.0000000000000007E-2</v>
      </c>
      <c r="L77">
        <f>NDMC_EOD!AK77+NDMC_EOD!AL77</f>
        <v>-0.27999999999999997</v>
      </c>
      <c r="M77">
        <f>TPDDL_EOD!AK77+TPDDL_EOD!AL77</f>
        <v>-0.85</v>
      </c>
      <c r="N77">
        <f t="shared" si="7"/>
        <v>-3.1399999999999997</v>
      </c>
      <c r="O77" s="154">
        <f t="shared" si="8"/>
        <v>-1.0000000000000675E-2</v>
      </c>
      <c r="P77">
        <v>-1.2339171974522296</v>
      </c>
      <c r="Q77">
        <v>-0.71226114649681538</v>
      </c>
      <c r="R77">
        <v>-7.0222929936305759E-2</v>
      </c>
      <c r="S77">
        <v>-0.28089171974522298</v>
      </c>
      <c r="T77">
        <v>-0.85270700636942687</v>
      </c>
      <c r="U77" s="156">
        <f t="shared" si="9"/>
        <v>-3.1500000000000008</v>
      </c>
      <c r="V77" s="154">
        <f t="shared" si="10"/>
        <v>0</v>
      </c>
      <c r="Y77">
        <f>BAWANA!AW77+BAWANA!AX77</f>
        <v>-0.39</v>
      </c>
      <c r="Z77">
        <f>BAWANA!BD77+BAWANA!BE77</f>
        <v>-0.39</v>
      </c>
      <c r="AA77">
        <f>BAWANA!X77+BAWANA!Y77</f>
        <v>-0.39</v>
      </c>
      <c r="AB77">
        <f>BAWANA!AE77+BAWANA!AF77</f>
        <v>-0.39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-3.2</v>
      </c>
      <c r="E78">
        <f>BAWANA!AM78</f>
        <v>0.05</v>
      </c>
      <c r="F78">
        <f t="shared" si="11"/>
        <v>176</v>
      </c>
      <c r="G78">
        <f t="shared" si="12"/>
        <v>-3.1500000000000004</v>
      </c>
      <c r="H78" s="154"/>
      <c r="I78">
        <f>BRPL_EOD!AK78+BRPL_EOD!AL78</f>
        <v>-1.23</v>
      </c>
      <c r="J78">
        <f>BYPL_EOD!AK78+BYPL_EOD!AL78</f>
        <v>-0.71</v>
      </c>
      <c r="K78">
        <f>MES_EOD!AK78+MES_EOD!AL78</f>
        <v>-7.0000000000000007E-2</v>
      </c>
      <c r="L78">
        <f>NDMC_EOD!AK78+NDMC_EOD!AL78</f>
        <v>-0.27999999999999997</v>
      </c>
      <c r="M78">
        <f>TPDDL_EOD!AK78+TPDDL_EOD!AL78</f>
        <v>-0.85</v>
      </c>
      <c r="N78">
        <f t="shared" si="7"/>
        <v>-3.1399999999999997</v>
      </c>
      <c r="O78" s="154">
        <f t="shared" si="8"/>
        <v>-1.0000000000000675E-2</v>
      </c>
      <c r="P78">
        <v>-1.2339171974522296</v>
      </c>
      <c r="Q78">
        <v>-0.71226114649681538</v>
      </c>
      <c r="R78">
        <v>-7.0222929936305759E-2</v>
      </c>
      <c r="S78">
        <v>-0.28089171974522298</v>
      </c>
      <c r="T78">
        <v>-0.85270700636942687</v>
      </c>
      <c r="U78" s="156">
        <f t="shared" si="9"/>
        <v>-3.1500000000000008</v>
      </c>
      <c r="V78" s="154">
        <f t="shared" si="10"/>
        <v>0</v>
      </c>
      <c r="Y78">
        <f>BAWANA!AW78+BAWANA!AX78</f>
        <v>-0.39</v>
      </c>
      <c r="Z78">
        <f>BAWANA!BD78+BAWANA!BE78</f>
        <v>-0.39</v>
      </c>
      <c r="AA78">
        <f>BAWANA!X78+BAWANA!Y78</f>
        <v>-0.39</v>
      </c>
      <c r="AB78">
        <f>BAWANA!AE78+BAWANA!AF78</f>
        <v>-0.39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-3.2</v>
      </c>
      <c r="E79">
        <f>BAWANA!AM79</f>
        <v>0.05</v>
      </c>
      <c r="F79">
        <f t="shared" si="11"/>
        <v>176</v>
      </c>
      <c r="G79">
        <f t="shared" si="12"/>
        <v>-3.1500000000000004</v>
      </c>
      <c r="H79" s="154"/>
      <c r="I79">
        <f>BRPL_EOD!AK79+BRPL_EOD!AL79</f>
        <v>-1.23</v>
      </c>
      <c r="J79">
        <f>BYPL_EOD!AK79+BYPL_EOD!AL79</f>
        <v>-0.71</v>
      </c>
      <c r="K79">
        <f>MES_EOD!AK79+MES_EOD!AL79</f>
        <v>-7.0000000000000007E-2</v>
      </c>
      <c r="L79">
        <f>NDMC_EOD!AK79+NDMC_EOD!AL79</f>
        <v>-0.27999999999999997</v>
      </c>
      <c r="M79">
        <f>TPDDL_EOD!AK79+TPDDL_EOD!AL79</f>
        <v>-0.85</v>
      </c>
      <c r="N79">
        <f t="shared" si="7"/>
        <v>-3.1399999999999997</v>
      </c>
      <c r="O79" s="154">
        <f t="shared" si="8"/>
        <v>-1.0000000000000675E-2</v>
      </c>
      <c r="P79">
        <v>-1.2339171974522296</v>
      </c>
      <c r="Q79">
        <v>-0.71226114649681538</v>
      </c>
      <c r="R79">
        <v>-7.0222929936305759E-2</v>
      </c>
      <c r="S79">
        <v>-0.28089171974522298</v>
      </c>
      <c r="T79">
        <v>-0.85270700636942687</v>
      </c>
      <c r="U79" s="156">
        <f t="shared" si="9"/>
        <v>-3.1500000000000008</v>
      </c>
      <c r="V79" s="154">
        <f t="shared" si="10"/>
        <v>0</v>
      </c>
      <c r="Y79">
        <f>BAWANA!AW79+BAWANA!AX79</f>
        <v>-0.39</v>
      </c>
      <c r="Z79">
        <f>BAWANA!BD79+BAWANA!BE79</f>
        <v>-0.39</v>
      </c>
      <c r="AA79">
        <f>BAWANA!X79+BAWANA!Y79</f>
        <v>-0.39</v>
      </c>
      <c r="AB79">
        <f>BAWANA!AE79+BAWANA!AF79</f>
        <v>-0.39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-3.2</v>
      </c>
      <c r="E80">
        <f>BAWANA!AM80</f>
        <v>0.05</v>
      </c>
      <c r="F80">
        <f t="shared" si="11"/>
        <v>176</v>
      </c>
      <c r="G80">
        <f t="shared" si="12"/>
        <v>-3.1500000000000004</v>
      </c>
      <c r="H80" s="154"/>
      <c r="I80">
        <f>BRPL_EOD!AK80+BRPL_EOD!AL80</f>
        <v>-1.23</v>
      </c>
      <c r="J80">
        <f>BYPL_EOD!AK80+BYPL_EOD!AL80</f>
        <v>-0.71</v>
      </c>
      <c r="K80">
        <f>MES_EOD!AK80+MES_EOD!AL80</f>
        <v>-7.0000000000000007E-2</v>
      </c>
      <c r="L80">
        <f>NDMC_EOD!AK80+NDMC_EOD!AL80</f>
        <v>-0.27999999999999997</v>
      </c>
      <c r="M80">
        <f>TPDDL_EOD!AK80+TPDDL_EOD!AL80</f>
        <v>-0.85</v>
      </c>
      <c r="N80">
        <f t="shared" si="7"/>
        <v>-3.1399999999999997</v>
      </c>
      <c r="O80" s="154">
        <f t="shared" si="8"/>
        <v>-1.0000000000000675E-2</v>
      </c>
      <c r="P80">
        <v>-1.2339171974522296</v>
      </c>
      <c r="Q80">
        <v>-0.71226114649681538</v>
      </c>
      <c r="R80">
        <v>-7.0222929936305759E-2</v>
      </c>
      <c r="S80">
        <v>-0.28089171974522298</v>
      </c>
      <c r="T80">
        <v>-0.85270700636942687</v>
      </c>
      <c r="U80" s="156">
        <f t="shared" si="9"/>
        <v>-3.1500000000000008</v>
      </c>
      <c r="V80" s="154">
        <f t="shared" si="10"/>
        <v>0</v>
      </c>
      <c r="Y80">
        <f>BAWANA!AW80+BAWANA!AX80</f>
        <v>-0.39</v>
      </c>
      <c r="Z80">
        <f>BAWANA!BD80+BAWANA!BE80</f>
        <v>-0.39</v>
      </c>
      <c r="AA80">
        <f>BAWANA!X80+BAWANA!Y80</f>
        <v>-0.39</v>
      </c>
      <c r="AB80">
        <f>BAWANA!AE80+BAWANA!AF80</f>
        <v>-0.39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-3.2</v>
      </c>
      <c r="E81">
        <f>BAWANA!AM81</f>
        <v>0.05</v>
      </c>
      <c r="F81">
        <f t="shared" si="11"/>
        <v>176</v>
      </c>
      <c r="G81">
        <f t="shared" si="12"/>
        <v>-3.1500000000000004</v>
      </c>
      <c r="H81" s="154"/>
      <c r="I81">
        <f>BRPL_EOD!AK81+BRPL_EOD!AL81</f>
        <v>-1.23</v>
      </c>
      <c r="J81">
        <f>BYPL_EOD!AK81+BYPL_EOD!AL81</f>
        <v>-0.71</v>
      </c>
      <c r="K81">
        <f>MES_EOD!AK81+MES_EOD!AL81</f>
        <v>-7.0000000000000007E-2</v>
      </c>
      <c r="L81">
        <f>NDMC_EOD!AK81+NDMC_EOD!AL81</f>
        <v>-0.27999999999999997</v>
      </c>
      <c r="M81">
        <f>TPDDL_EOD!AK81+TPDDL_EOD!AL81</f>
        <v>-0.85</v>
      </c>
      <c r="N81">
        <f t="shared" si="7"/>
        <v>-3.1399999999999997</v>
      </c>
      <c r="O81" s="154">
        <f t="shared" si="8"/>
        <v>-1.0000000000000675E-2</v>
      </c>
      <c r="P81">
        <v>-1.2339171974522296</v>
      </c>
      <c r="Q81">
        <v>-0.71226114649681538</v>
      </c>
      <c r="R81">
        <v>-7.0222929936305759E-2</v>
      </c>
      <c r="S81">
        <v>-0.28089171974522298</v>
      </c>
      <c r="T81">
        <v>-0.85270700636942687</v>
      </c>
      <c r="U81" s="156">
        <f t="shared" si="9"/>
        <v>-3.1500000000000008</v>
      </c>
      <c r="V81" s="154">
        <f t="shared" si="10"/>
        <v>0</v>
      </c>
      <c r="Y81">
        <f>BAWANA!AW81+BAWANA!AX81</f>
        <v>-0.39</v>
      </c>
      <c r="Z81">
        <f>BAWANA!BD81+BAWANA!BE81</f>
        <v>-0.39</v>
      </c>
      <c r="AA81">
        <f>BAWANA!X81+BAWANA!Y81</f>
        <v>-0.39</v>
      </c>
      <c r="AB81">
        <f>BAWANA!AE81+BAWANA!AF81</f>
        <v>-0.39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-3.2</v>
      </c>
      <c r="E82">
        <f>BAWANA!AM82</f>
        <v>0.05</v>
      </c>
      <c r="F82">
        <f t="shared" si="11"/>
        <v>176</v>
      </c>
      <c r="G82">
        <f t="shared" si="12"/>
        <v>-3.1500000000000004</v>
      </c>
      <c r="H82" s="154"/>
      <c r="I82">
        <f>BRPL_EOD!AK82+BRPL_EOD!AL82</f>
        <v>-1.23</v>
      </c>
      <c r="J82">
        <f>BYPL_EOD!AK82+BYPL_EOD!AL82</f>
        <v>-0.71</v>
      </c>
      <c r="K82">
        <f>MES_EOD!AK82+MES_EOD!AL82</f>
        <v>-7.0000000000000007E-2</v>
      </c>
      <c r="L82">
        <f>NDMC_EOD!AK82+NDMC_EOD!AL82</f>
        <v>-0.27999999999999997</v>
      </c>
      <c r="M82">
        <f>TPDDL_EOD!AK82+TPDDL_EOD!AL82</f>
        <v>-0.85</v>
      </c>
      <c r="N82">
        <f t="shared" si="7"/>
        <v>-3.1399999999999997</v>
      </c>
      <c r="O82" s="154">
        <f t="shared" si="8"/>
        <v>-1.0000000000000675E-2</v>
      </c>
      <c r="P82">
        <v>-1.2339171974522296</v>
      </c>
      <c r="Q82">
        <v>-0.71226114649681538</v>
      </c>
      <c r="R82">
        <v>-7.0222929936305759E-2</v>
      </c>
      <c r="S82">
        <v>-0.28089171974522298</v>
      </c>
      <c r="T82">
        <v>-0.85270700636942687</v>
      </c>
      <c r="U82" s="156">
        <f t="shared" si="9"/>
        <v>-3.1500000000000008</v>
      </c>
      <c r="V82" s="154">
        <f t="shared" si="10"/>
        <v>0</v>
      </c>
      <c r="Y82">
        <f>BAWANA!AW82+BAWANA!AX82</f>
        <v>-0.39</v>
      </c>
      <c r="Z82">
        <f>BAWANA!BD82+BAWANA!BE82</f>
        <v>-0.39</v>
      </c>
      <c r="AA82">
        <f>BAWANA!X82+BAWANA!Y82</f>
        <v>-0.39</v>
      </c>
      <c r="AB82">
        <f>BAWANA!AE82+BAWANA!AF82</f>
        <v>-0.39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-3.2</v>
      </c>
      <c r="E83">
        <f>BAWANA!AM83</f>
        <v>9.0000000000000011E-2</v>
      </c>
      <c r="F83">
        <f t="shared" si="11"/>
        <v>176</v>
      </c>
      <c r="G83">
        <f t="shared" si="12"/>
        <v>-3.1100000000000003</v>
      </c>
      <c r="H83" s="154"/>
      <c r="I83">
        <f>BRPL_EOD!AK83+BRPL_EOD!AL83</f>
        <v>-1.21</v>
      </c>
      <c r="J83">
        <f>BYPL_EOD!AK83+BYPL_EOD!AL83</f>
        <v>-0.7</v>
      </c>
      <c r="K83">
        <f>MES_EOD!AK83+MES_EOD!AL83</f>
        <v>-7.0000000000000007E-2</v>
      </c>
      <c r="L83">
        <f>NDMC_EOD!AK83+NDMC_EOD!AL83</f>
        <v>-0.27999999999999997</v>
      </c>
      <c r="M83">
        <f>TPDDL_EOD!AK83+TPDDL_EOD!AL83</f>
        <v>-0.85</v>
      </c>
      <c r="N83">
        <f t="shared" si="7"/>
        <v>-3.11</v>
      </c>
      <c r="O83" s="154">
        <f t="shared" si="8"/>
        <v>0</v>
      </c>
      <c r="P83">
        <v>-1.2100000000000002</v>
      </c>
      <c r="Q83">
        <v>-0.70000000000000007</v>
      </c>
      <c r="R83">
        <v>-7.0000000000000021E-2</v>
      </c>
      <c r="S83">
        <v>-0.28000000000000003</v>
      </c>
      <c r="T83">
        <v>-0.85000000000000009</v>
      </c>
      <c r="U83" s="156">
        <f t="shared" si="9"/>
        <v>-3.1100000000000003</v>
      </c>
      <c r="V83" s="154">
        <f t="shared" si="10"/>
        <v>0</v>
      </c>
      <c r="Y83">
        <f>BAWANA!AW83+BAWANA!AX83</f>
        <v>-0.39</v>
      </c>
      <c r="Z83">
        <f>BAWANA!BD83+BAWANA!BE83</f>
        <v>-0.39</v>
      </c>
      <c r="AA83">
        <f>BAWANA!X83+BAWANA!Y83</f>
        <v>-0.39</v>
      </c>
      <c r="AB83">
        <f>BAWANA!AE83+BAWANA!AF83</f>
        <v>-0.39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-3.2</v>
      </c>
      <c r="E84">
        <f>BAWANA!AM84</f>
        <v>9.0000000000000011E-2</v>
      </c>
      <c r="F84">
        <f t="shared" si="11"/>
        <v>176</v>
      </c>
      <c r="G84">
        <f t="shared" si="12"/>
        <v>-3.1100000000000003</v>
      </c>
      <c r="H84" s="154"/>
      <c r="I84">
        <f>BRPL_EOD!AK84+BRPL_EOD!AL84</f>
        <v>-1.21</v>
      </c>
      <c r="J84">
        <f>BYPL_EOD!AK84+BYPL_EOD!AL84</f>
        <v>-0.7</v>
      </c>
      <c r="K84">
        <f>MES_EOD!AK84+MES_EOD!AL84</f>
        <v>-7.0000000000000007E-2</v>
      </c>
      <c r="L84">
        <f>NDMC_EOD!AK84+NDMC_EOD!AL84</f>
        <v>-0.27999999999999997</v>
      </c>
      <c r="M84">
        <f>TPDDL_EOD!AK84+TPDDL_EOD!AL84</f>
        <v>-0.85</v>
      </c>
      <c r="N84">
        <f t="shared" si="7"/>
        <v>-3.11</v>
      </c>
      <c r="O84" s="154">
        <f t="shared" si="8"/>
        <v>0</v>
      </c>
      <c r="P84">
        <v>-1.2100000000000002</v>
      </c>
      <c r="Q84">
        <v>-0.70000000000000007</v>
      </c>
      <c r="R84">
        <v>-7.0000000000000021E-2</v>
      </c>
      <c r="S84">
        <v>-0.28000000000000003</v>
      </c>
      <c r="T84">
        <v>-0.85000000000000009</v>
      </c>
      <c r="U84" s="156">
        <f t="shared" si="9"/>
        <v>-3.1100000000000003</v>
      </c>
      <c r="V84" s="154">
        <f t="shared" si="10"/>
        <v>0</v>
      </c>
      <c r="Y84">
        <f>BAWANA!AW84+BAWANA!AX84</f>
        <v>-0.39</v>
      </c>
      <c r="Z84">
        <f>BAWANA!BD84+BAWANA!BE84</f>
        <v>-0.39</v>
      </c>
      <c r="AA84">
        <f>BAWANA!X84+BAWANA!Y84</f>
        <v>-0.39</v>
      </c>
      <c r="AB84">
        <f>BAWANA!AE84+BAWANA!AF84</f>
        <v>-0.39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-3.2</v>
      </c>
      <c r="E85">
        <f>BAWANA!AM85</f>
        <v>9.0000000000000011E-2</v>
      </c>
      <c r="F85">
        <f t="shared" si="11"/>
        <v>176</v>
      </c>
      <c r="G85">
        <f t="shared" si="12"/>
        <v>-3.1100000000000003</v>
      </c>
      <c r="H85" s="154"/>
      <c r="I85">
        <f>BRPL_EOD!AK85+BRPL_EOD!AL85</f>
        <v>-1.21</v>
      </c>
      <c r="J85">
        <f>BYPL_EOD!AK85+BYPL_EOD!AL85</f>
        <v>-0.7</v>
      </c>
      <c r="K85">
        <f>MES_EOD!AK85+MES_EOD!AL85</f>
        <v>-7.0000000000000007E-2</v>
      </c>
      <c r="L85">
        <f>NDMC_EOD!AK85+NDMC_EOD!AL85</f>
        <v>-0.27999999999999997</v>
      </c>
      <c r="M85">
        <f>TPDDL_EOD!AK85+TPDDL_EOD!AL85</f>
        <v>-0.85</v>
      </c>
      <c r="N85">
        <f t="shared" si="7"/>
        <v>-3.11</v>
      </c>
      <c r="O85" s="154">
        <f t="shared" si="8"/>
        <v>0</v>
      </c>
      <c r="P85">
        <v>-1.2100000000000002</v>
      </c>
      <c r="Q85">
        <v>-0.70000000000000007</v>
      </c>
      <c r="R85">
        <v>-7.0000000000000021E-2</v>
      </c>
      <c r="S85">
        <v>-0.28000000000000003</v>
      </c>
      <c r="T85">
        <v>-0.85000000000000009</v>
      </c>
      <c r="U85" s="156">
        <f t="shared" si="9"/>
        <v>-3.1100000000000003</v>
      </c>
      <c r="V85" s="154">
        <f t="shared" si="10"/>
        <v>0</v>
      </c>
      <c r="Y85">
        <f>BAWANA!AW85+BAWANA!AX85</f>
        <v>-0.39</v>
      </c>
      <c r="Z85">
        <f>BAWANA!BD85+BAWANA!BE85</f>
        <v>-0.39</v>
      </c>
      <c r="AA85">
        <f>BAWANA!X85+BAWANA!Y85</f>
        <v>-0.39</v>
      </c>
      <c r="AB85">
        <f>BAWANA!AE85+BAWANA!AF85</f>
        <v>-0.39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-3.2</v>
      </c>
      <c r="E86">
        <f>BAWANA!AM86</f>
        <v>9.0000000000000011E-2</v>
      </c>
      <c r="F86">
        <f t="shared" si="11"/>
        <v>176</v>
      </c>
      <c r="G86">
        <f t="shared" si="12"/>
        <v>-3.1100000000000003</v>
      </c>
      <c r="H86" s="154"/>
      <c r="I86">
        <f>BRPL_EOD!AK86+BRPL_EOD!AL86</f>
        <v>-1.21</v>
      </c>
      <c r="J86">
        <f>BYPL_EOD!AK86+BYPL_EOD!AL86</f>
        <v>-0.7</v>
      </c>
      <c r="K86">
        <f>MES_EOD!AK86+MES_EOD!AL86</f>
        <v>-7.0000000000000007E-2</v>
      </c>
      <c r="L86">
        <f>NDMC_EOD!AK86+NDMC_EOD!AL86</f>
        <v>-0.27999999999999997</v>
      </c>
      <c r="M86">
        <f>TPDDL_EOD!AK86+TPDDL_EOD!AL86</f>
        <v>-0.85</v>
      </c>
      <c r="N86">
        <f t="shared" si="7"/>
        <v>-3.11</v>
      </c>
      <c r="O86" s="154">
        <f t="shared" si="8"/>
        <v>0</v>
      </c>
      <c r="P86">
        <v>-1.2100000000000002</v>
      </c>
      <c r="Q86">
        <v>-0.70000000000000007</v>
      </c>
      <c r="R86">
        <v>-7.0000000000000021E-2</v>
      </c>
      <c r="S86">
        <v>-0.28000000000000003</v>
      </c>
      <c r="T86">
        <v>-0.85000000000000009</v>
      </c>
      <c r="U86" s="156">
        <f t="shared" si="9"/>
        <v>-3.1100000000000003</v>
      </c>
      <c r="V86" s="154">
        <f t="shared" si="10"/>
        <v>0</v>
      </c>
      <c r="Y86">
        <f>BAWANA!AW86+BAWANA!AX86</f>
        <v>-0.39</v>
      </c>
      <c r="Z86">
        <f>BAWANA!BD86+BAWANA!BE86</f>
        <v>-0.39</v>
      </c>
      <c r="AA86">
        <f>BAWANA!X86+BAWANA!Y86</f>
        <v>-0.39</v>
      </c>
      <c r="AB86">
        <f>BAWANA!AE86+BAWANA!AF86</f>
        <v>-0.39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-3.2</v>
      </c>
      <c r="E87">
        <f>BAWANA!AM87</f>
        <v>9.0000000000000011E-2</v>
      </c>
      <c r="F87">
        <f t="shared" si="11"/>
        <v>176</v>
      </c>
      <c r="G87">
        <f t="shared" si="12"/>
        <v>-3.1100000000000003</v>
      </c>
      <c r="H87" s="154"/>
      <c r="I87">
        <f>BRPL_EOD!AK87+BRPL_EOD!AL87</f>
        <v>-1.21</v>
      </c>
      <c r="J87">
        <f>BYPL_EOD!AK87+BYPL_EOD!AL87</f>
        <v>-0.7</v>
      </c>
      <c r="K87">
        <f>MES_EOD!AK87+MES_EOD!AL87</f>
        <v>-7.0000000000000007E-2</v>
      </c>
      <c r="L87">
        <f>NDMC_EOD!AK87+NDMC_EOD!AL87</f>
        <v>-0.27999999999999997</v>
      </c>
      <c r="M87">
        <f>TPDDL_EOD!AK87+TPDDL_EOD!AL87</f>
        <v>-0.85</v>
      </c>
      <c r="N87">
        <f t="shared" si="7"/>
        <v>-3.11</v>
      </c>
      <c r="O87" s="154">
        <f t="shared" si="8"/>
        <v>0</v>
      </c>
      <c r="P87">
        <v>-1.2100000000000002</v>
      </c>
      <c r="Q87">
        <v>-0.70000000000000007</v>
      </c>
      <c r="R87">
        <v>-7.0000000000000021E-2</v>
      </c>
      <c r="S87">
        <v>-0.28000000000000003</v>
      </c>
      <c r="T87">
        <v>-0.85000000000000009</v>
      </c>
      <c r="U87" s="156">
        <f t="shared" si="9"/>
        <v>-3.1100000000000003</v>
      </c>
      <c r="V87" s="154">
        <f t="shared" si="10"/>
        <v>0</v>
      </c>
      <c r="Y87">
        <f>BAWANA!AW87+BAWANA!AX87</f>
        <v>-0.39</v>
      </c>
      <c r="Z87">
        <f>BAWANA!BD87+BAWANA!BE87</f>
        <v>-0.39</v>
      </c>
      <c r="AA87">
        <f>BAWANA!X87+BAWANA!Y87</f>
        <v>-0.39</v>
      </c>
      <c r="AB87">
        <f>BAWANA!AE87+BAWANA!AF87</f>
        <v>-0.39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-3.2</v>
      </c>
      <c r="E88">
        <f>BAWANA!AM88</f>
        <v>9.0000000000000011E-2</v>
      </c>
      <c r="F88">
        <f t="shared" si="11"/>
        <v>176</v>
      </c>
      <c r="G88">
        <f t="shared" si="12"/>
        <v>-3.1100000000000003</v>
      </c>
      <c r="H88" s="154"/>
      <c r="I88">
        <f>BRPL_EOD!AK88+BRPL_EOD!AL88</f>
        <v>-1.21</v>
      </c>
      <c r="J88">
        <f>BYPL_EOD!AK88+BYPL_EOD!AL88</f>
        <v>-0.7</v>
      </c>
      <c r="K88">
        <f>MES_EOD!AK88+MES_EOD!AL88</f>
        <v>-7.0000000000000007E-2</v>
      </c>
      <c r="L88">
        <f>NDMC_EOD!AK88+NDMC_EOD!AL88</f>
        <v>-0.27999999999999997</v>
      </c>
      <c r="M88">
        <f>TPDDL_EOD!AK88+TPDDL_EOD!AL88</f>
        <v>-0.85</v>
      </c>
      <c r="N88">
        <f t="shared" si="7"/>
        <v>-3.11</v>
      </c>
      <c r="O88" s="154">
        <f t="shared" si="8"/>
        <v>0</v>
      </c>
      <c r="P88">
        <v>-1.2100000000000002</v>
      </c>
      <c r="Q88">
        <v>-0.70000000000000007</v>
      </c>
      <c r="R88">
        <v>-7.0000000000000021E-2</v>
      </c>
      <c r="S88">
        <v>-0.28000000000000003</v>
      </c>
      <c r="T88">
        <v>-0.85000000000000009</v>
      </c>
      <c r="U88" s="156">
        <f t="shared" si="9"/>
        <v>-3.1100000000000003</v>
      </c>
      <c r="V88" s="154">
        <f t="shared" si="10"/>
        <v>0</v>
      </c>
      <c r="Y88">
        <f>BAWANA!AW88+BAWANA!AX88</f>
        <v>-0.39</v>
      </c>
      <c r="Z88">
        <f>BAWANA!BD88+BAWANA!BE88</f>
        <v>-0.39</v>
      </c>
      <c r="AA88">
        <f>BAWANA!X88+BAWANA!Y88</f>
        <v>-0.39</v>
      </c>
      <c r="AB88">
        <f>BAWANA!AE88+BAWANA!AF88</f>
        <v>-0.39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-3.2</v>
      </c>
      <c r="E89">
        <f>BAWANA!AM89</f>
        <v>9.0000000000000011E-2</v>
      </c>
      <c r="F89">
        <f t="shared" si="11"/>
        <v>176</v>
      </c>
      <c r="G89">
        <f t="shared" si="12"/>
        <v>-3.1100000000000003</v>
      </c>
      <c r="H89" s="154"/>
      <c r="I89">
        <f>BRPL_EOD!AK89+BRPL_EOD!AL89</f>
        <v>-1.21</v>
      </c>
      <c r="J89">
        <f>BYPL_EOD!AK89+BYPL_EOD!AL89</f>
        <v>-0.7</v>
      </c>
      <c r="K89">
        <f>MES_EOD!AK89+MES_EOD!AL89</f>
        <v>-7.0000000000000007E-2</v>
      </c>
      <c r="L89">
        <f>NDMC_EOD!AK89+NDMC_EOD!AL89</f>
        <v>-0.27999999999999997</v>
      </c>
      <c r="M89">
        <f>TPDDL_EOD!AK89+TPDDL_EOD!AL89</f>
        <v>-0.85</v>
      </c>
      <c r="N89">
        <f t="shared" si="7"/>
        <v>-3.11</v>
      </c>
      <c r="O89" s="154">
        <f t="shared" si="8"/>
        <v>0</v>
      </c>
      <c r="P89">
        <v>-1.2100000000000002</v>
      </c>
      <c r="Q89">
        <v>-0.70000000000000007</v>
      </c>
      <c r="R89">
        <v>-7.0000000000000021E-2</v>
      </c>
      <c r="S89">
        <v>-0.28000000000000003</v>
      </c>
      <c r="T89">
        <v>-0.85000000000000009</v>
      </c>
      <c r="U89" s="156">
        <f t="shared" si="9"/>
        <v>-3.1100000000000003</v>
      </c>
      <c r="V89" s="154">
        <f t="shared" si="10"/>
        <v>0</v>
      </c>
      <c r="Y89">
        <f>BAWANA!AW89+BAWANA!AX89</f>
        <v>-0.39</v>
      </c>
      <c r="Z89">
        <f>BAWANA!BD89+BAWANA!BE89</f>
        <v>-0.39</v>
      </c>
      <c r="AA89">
        <f>BAWANA!X89+BAWANA!Y89</f>
        <v>-0.39</v>
      </c>
      <c r="AB89">
        <f>BAWANA!AE89+BAWANA!AF89</f>
        <v>-0.39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-3.2</v>
      </c>
      <c r="E90">
        <f>BAWANA!AM90</f>
        <v>9.0000000000000011E-2</v>
      </c>
      <c r="F90">
        <f t="shared" si="11"/>
        <v>176</v>
      </c>
      <c r="G90">
        <f t="shared" si="12"/>
        <v>-3.1100000000000003</v>
      </c>
      <c r="H90" s="154"/>
      <c r="I90">
        <f>BRPL_EOD!AK90+BRPL_EOD!AL90</f>
        <v>-1.21</v>
      </c>
      <c r="J90">
        <f>BYPL_EOD!AK90+BYPL_EOD!AL90</f>
        <v>-0.7</v>
      </c>
      <c r="K90">
        <f>MES_EOD!AK90+MES_EOD!AL90</f>
        <v>-7.0000000000000007E-2</v>
      </c>
      <c r="L90">
        <f>NDMC_EOD!AK90+NDMC_EOD!AL90</f>
        <v>-0.27999999999999997</v>
      </c>
      <c r="M90">
        <f>TPDDL_EOD!AK90+TPDDL_EOD!AL90</f>
        <v>-0.85</v>
      </c>
      <c r="N90">
        <f t="shared" si="7"/>
        <v>-3.11</v>
      </c>
      <c r="O90" s="154">
        <f t="shared" si="8"/>
        <v>0</v>
      </c>
      <c r="P90">
        <v>-1.2100000000000002</v>
      </c>
      <c r="Q90">
        <v>-0.70000000000000007</v>
      </c>
      <c r="R90">
        <v>-7.0000000000000021E-2</v>
      </c>
      <c r="S90">
        <v>-0.28000000000000003</v>
      </c>
      <c r="T90">
        <v>-0.85000000000000009</v>
      </c>
      <c r="U90" s="156">
        <f t="shared" si="9"/>
        <v>-3.1100000000000003</v>
      </c>
      <c r="V90" s="154">
        <f t="shared" si="10"/>
        <v>0</v>
      </c>
      <c r="Y90">
        <f>BAWANA!AW90+BAWANA!AX90</f>
        <v>-0.39</v>
      </c>
      <c r="Z90">
        <f>BAWANA!BD90+BAWANA!BE90</f>
        <v>-0.39</v>
      </c>
      <c r="AA90">
        <f>BAWANA!X90+BAWANA!Y90</f>
        <v>-0.39</v>
      </c>
      <c r="AB90">
        <f>BAWANA!AE90+BAWANA!AF90</f>
        <v>-0.39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-3.2</v>
      </c>
      <c r="E91">
        <f>BAWANA!AM91</f>
        <v>9.0000000000000011E-2</v>
      </c>
      <c r="F91">
        <f t="shared" si="11"/>
        <v>176</v>
      </c>
      <c r="G91">
        <f t="shared" si="12"/>
        <v>-3.1100000000000003</v>
      </c>
      <c r="H91" s="154"/>
      <c r="I91">
        <f>BRPL_EOD!AK91+BRPL_EOD!AL91</f>
        <v>-1.21</v>
      </c>
      <c r="J91">
        <f>BYPL_EOD!AK91+BYPL_EOD!AL91</f>
        <v>-0.7</v>
      </c>
      <c r="K91">
        <f>MES_EOD!AK91+MES_EOD!AL91</f>
        <v>-7.0000000000000007E-2</v>
      </c>
      <c r="L91">
        <f>NDMC_EOD!AK91+NDMC_EOD!AL91</f>
        <v>-0.27999999999999997</v>
      </c>
      <c r="M91">
        <f>TPDDL_EOD!AK91+TPDDL_EOD!AL91</f>
        <v>-0.85</v>
      </c>
      <c r="N91">
        <f t="shared" si="7"/>
        <v>-3.11</v>
      </c>
      <c r="O91" s="154">
        <f t="shared" si="8"/>
        <v>0</v>
      </c>
      <c r="P91">
        <v>-1.2100000000000002</v>
      </c>
      <c r="Q91">
        <v>-0.70000000000000007</v>
      </c>
      <c r="R91">
        <v>-7.0000000000000021E-2</v>
      </c>
      <c r="S91">
        <v>-0.28000000000000003</v>
      </c>
      <c r="T91">
        <v>-0.85000000000000009</v>
      </c>
      <c r="U91" s="156">
        <f t="shared" si="9"/>
        <v>-3.1100000000000003</v>
      </c>
      <c r="V91" s="154">
        <f t="shared" si="10"/>
        <v>0</v>
      </c>
      <c r="Y91">
        <f>BAWANA!AW91+BAWANA!AX91</f>
        <v>-0.39</v>
      </c>
      <c r="Z91">
        <f>BAWANA!BD91+BAWANA!BE91</f>
        <v>-0.39</v>
      </c>
      <c r="AA91">
        <f>BAWANA!X91+BAWANA!Y91</f>
        <v>-0.39</v>
      </c>
      <c r="AB91">
        <f>BAWANA!AE91+BAWANA!AF91</f>
        <v>-0.39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-3.2</v>
      </c>
      <c r="E92">
        <f>BAWANA!AM92</f>
        <v>9.0000000000000011E-2</v>
      </c>
      <c r="F92">
        <f t="shared" si="11"/>
        <v>176</v>
      </c>
      <c r="G92">
        <f t="shared" si="12"/>
        <v>-3.1100000000000003</v>
      </c>
      <c r="H92" s="154"/>
      <c r="I92">
        <f>BRPL_EOD!AK92+BRPL_EOD!AL92</f>
        <v>-1.21</v>
      </c>
      <c r="J92">
        <f>BYPL_EOD!AK92+BYPL_EOD!AL92</f>
        <v>-0.7</v>
      </c>
      <c r="K92">
        <f>MES_EOD!AK92+MES_EOD!AL92</f>
        <v>-7.0000000000000007E-2</v>
      </c>
      <c r="L92">
        <f>NDMC_EOD!AK92+NDMC_EOD!AL92</f>
        <v>-0.27999999999999997</v>
      </c>
      <c r="M92">
        <f>TPDDL_EOD!AK92+TPDDL_EOD!AL92</f>
        <v>-0.85</v>
      </c>
      <c r="N92">
        <f t="shared" si="7"/>
        <v>-3.11</v>
      </c>
      <c r="O92" s="154">
        <f t="shared" si="8"/>
        <v>0</v>
      </c>
      <c r="P92">
        <v>-1.2100000000000002</v>
      </c>
      <c r="Q92">
        <v>-0.70000000000000007</v>
      </c>
      <c r="R92">
        <v>-7.0000000000000021E-2</v>
      </c>
      <c r="S92">
        <v>-0.28000000000000003</v>
      </c>
      <c r="T92">
        <v>-0.85000000000000009</v>
      </c>
      <c r="U92" s="156">
        <f t="shared" si="9"/>
        <v>-3.1100000000000003</v>
      </c>
      <c r="V92" s="154">
        <f t="shared" si="10"/>
        <v>0</v>
      </c>
      <c r="Y92">
        <f>BAWANA!AW92+BAWANA!AX92</f>
        <v>-0.39</v>
      </c>
      <c r="Z92">
        <f>BAWANA!BD92+BAWANA!BE92</f>
        <v>-0.39</v>
      </c>
      <c r="AA92">
        <f>BAWANA!X92+BAWANA!Y92</f>
        <v>-0.39</v>
      </c>
      <c r="AB92">
        <f>BAWANA!AE92+BAWANA!AF92</f>
        <v>-0.39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-3.2</v>
      </c>
      <c r="E93">
        <f>BAWANA!AM93</f>
        <v>9.0000000000000011E-2</v>
      </c>
      <c r="F93">
        <f t="shared" si="11"/>
        <v>176</v>
      </c>
      <c r="G93">
        <f t="shared" si="12"/>
        <v>-3.1100000000000003</v>
      </c>
      <c r="H93" s="154"/>
      <c r="I93">
        <f>BRPL_EOD!AK93+BRPL_EOD!AL93</f>
        <v>-1.21</v>
      </c>
      <c r="J93">
        <f>BYPL_EOD!AK93+BYPL_EOD!AL93</f>
        <v>-0.7</v>
      </c>
      <c r="K93">
        <f>MES_EOD!AK93+MES_EOD!AL93</f>
        <v>-7.0000000000000007E-2</v>
      </c>
      <c r="L93">
        <f>NDMC_EOD!AK93+NDMC_EOD!AL93</f>
        <v>-0.27999999999999997</v>
      </c>
      <c r="M93">
        <f>TPDDL_EOD!AK93+TPDDL_EOD!AL93</f>
        <v>-0.85</v>
      </c>
      <c r="N93">
        <f t="shared" si="7"/>
        <v>-3.11</v>
      </c>
      <c r="O93" s="154">
        <f t="shared" si="8"/>
        <v>0</v>
      </c>
      <c r="P93">
        <v>-1.2100000000000002</v>
      </c>
      <c r="Q93">
        <v>-0.70000000000000007</v>
      </c>
      <c r="R93">
        <v>-7.0000000000000021E-2</v>
      </c>
      <c r="S93">
        <v>-0.28000000000000003</v>
      </c>
      <c r="T93">
        <v>-0.85000000000000009</v>
      </c>
      <c r="U93" s="156">
        <f t="shared" si="9"/>
        <v>-3.1100000000000003</v>
      </c>
      <c r="V93" s="154">
        <f t="shared" si="10"/>
        <v>0</v>
      </c>
      <c r="Y93">
        <f>BAWANA!AW93+BAWANA!AX93</f>
        <v>-0.39</v>
      </c>
      <c r="Z93">
        <f>BAWANA!BD93+BAWANA!BE93</f>
        <v>-0.39</v>
      </c>
      <c r="AA93">
        <f>BAWANA!X93+BAWANA!Y93</f>
        <v>-0.39</v>
      </c>
      <c r="AB93">
        <f>BAWANA!AE93+BAWANA!AF93</f>
        <v>-0.39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-3.2</v>
      </c>
      <c r="E94">
        <f>BAWANA!AM94</f>
        <v>9.0000000000000011E-2</v>
      </c>
      <c r="F94">
        <f t="shared" si="11"/>
        <v>176</v>
      </c>
      <c r="G94">
        <f t="shared" si="12"/>
        <v>-3.1100000000000003</v>
      </c>
      <c r="H94" s="154"/>
      <c r="I94">
        <f>BRPL_EOD!AK94+BRPL_EOD!AL94</f>
        <v>-1.21</v>
      </c>
      <c r="J94">
        <f>BYPL_EOD!AK94+BYPL_EOD!AL94</f>
        <v>-0.7</v>
      </c>
      <c r="K94">
        <f>MES_EOD!AK94+MES_EOD!AL94</f>
        <v>-7.0000000000000007E-2</v>
      </c>
      <c r="L94">
        <f>NDMC_EOD!AK94+NDMC_EOD!AL94</f>
        <v>-0.27999999999999997</v>
      </c>
      <c r="M94">
        <f>TPDDL_EOD!AK94+TPDDL_EOD!AL94</f>
        <v>-0.85</v>
      </c>
      <c r="N94">
        <f t="shared" si="7"/>
        <v>-3.11</v>
      </c>
      <c r="O94" s="154">
        <f t="shared" si="8"/>
        <v>0</v>
      </c>
      <c r="P94">
        <v>-1.2100000000000002</v>
      </c>
      <c r="Q94">
        <v>-0.70000000000000007</v>
      </c>
      <c r="R94">
        <v>-7.0000000000000021E-2</v>
      </c>
      <c r="S94">
        <v>-0.28000000000000003</v>
      </c>
      <c r="T94">
        <v>-0.85000000000000009</v>
      </c>
      <c r="U94" s="156">
        <f t="shared" si="9"/>
        <v>-3.1100000000000003</v>
      </c>
      <c r="V94" s="154">
        <f t="shared" si="10"/>
        <v>0</v>
      </c>
      <c r="Y94">
        <f>BAWANA!AW94+BAWANA!AX94</f>
        <v>-0.39</v>
      </c>
      <c r="Z94">
        <f>BAWANA!BD94+BAWANA!BE94</f>
        <v>-0.39</v>
      </c>
      <c r="AA94">
        <f>BAWANA!X94+BAWANA!Y94</f>
        <v>-0.39</v>
      </c>
      <c r="AB94">
        <f>BAWANA!AE94+BAWANA!AF94</f>
        <v>-0.39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-3.2</v>
      </c>
      <c r="E95">
        <f>BAWANA!AM95</f>
        <v>9.0000000000000011E-2</v>
      </c>
      <c r="F95">
        <f t="shared" si="11"/>
        <v>176</v>
      </c>
      <c r="G95">
        <f t="shared" si="12"/>
        <v>-3.1100000000000003</v>
      </c>
      <c r="H95" s="154"/>
      <c r="I95">
        <f>BRPL_EOD!AK95+BRPL_EOD!AL95</f>
        <v>-1.21</v>
      </c>
      <c r="J95">
        <f>BYPL_EOD!AK95+BYPL_EOD!AL95</f>
        <v>-0.7</v>
      </c>
      <c r="K95">
        <f>MES_EOD!AK95+MES_EOD!AL95</f>
        <v>-7.0000000000000007E-2</v>
      </c>
      <c r="L95">
        <f>NDMC_EOD!AK95+NDMC_EOD!AL95</f>
        <v>-0.27999999999999997</v>
      </c>
      <c r="M95">
        <f>TPDDL_EOD!AK95+TPDDL_EOD!AL95</f>
        <v>-0.85</v>
      </c>
      <c r="N95">
        <f t="shared" si="7"/>
        <v>-3.11</v>
      </c>
      <c r="O95" s="154">
        <f t="shared" si="8"/>
        <v>0</v>
      </c>
      <c r="P95">
        <v>-1.2100000000000002</v>
      </c>
      <c r="Q95">
        <v>-0.70000000000000007</v>
      </c>
      <c r="R95">
        <v>-7.0000000000000021E-2</v>
      </c>
      <c r="S95">
        <v>-0.28000000000000003</v>
      </c>
      <c r="T95">
        <v>-0.85000000000000009</v>
      </c>
      <c r="U95" s="156">
        <f t="shared" si="9"/>
        <v>-3.1100000000000003</v>
      </c>
      <c r="V95" s="154">
        <f t="shared" si="10"/>
        <v>0</v>
      </c>
      <c r="Y95">
        <f>BAWANA!AW95+BAWANA!AX95</f>
        <v>-0.39</v>
      </c>
      <c r="Z95">
        <f>BAWANA!BD95+BAWANA!BE95</f>
        <v>-0.39</v>
      </c>
      <c r="AA95">
        <f>BAWANA!X95+BAWANA!Y95</f>
        <v>-0.39</v>
      </c>
      <c r="AB95">
        <f>BAWANA!AE95+BAWANA!AF95</f>
        <v>-0.39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-3.2</v>
      </c>
      <c r="E96">
        <f>BAWANA!AM96</f>
        <v>9.0000000000000011E-2</v>
      </c>
      <c r="F96">
        <f t="shared" si="11"/>
        <v>176</v>
      </c>
      <c r="G96">
        <f t="shared" si="12"/>
        <v>-3.1100000000000003</v>
      </c>
      <c r="H96" s="154"/>
      <c r="I96">
        <f>BRPL_EOD!AK96+BRPL_EOD!AL96</f>
        <v>-1.21</v>
      </c>
      <c r="J96">
        <f>BYPL_EOD!AK96+BYPL_EOD!AL96</f>
        <v>-0.7</v>
      </c>
      <c r="K96">
        <f>MES_EOD!AK96+MES_EOD!AL96</f>
        <v>-7.0000000000000007E-2</v>
      </c>
      <c r="L96">
        <f>NDMC_EOD!AK96+NDMC_EOD!AL96</f>
        <v>-0.27999999999999997</v>
      </c>
      <c r="M96">
        <f>TPDDL_EOD!AK96+TPDDL_EOD!AL96</f>
        <v>-0.85</v>
      </c>
      <c r="N96">
        <f t="shared" si="7"/>
        <v>-3.11</v>
      </c>
      <c r="O96" s="154">
        <f t="shared" si="8"/>
        <v>0</v>
      </c>
      <c r="P96">
        <v>-1.2100000000000002</v>
      </c>
      <c r="Q96">
        <v>-0.70000000000000007</v>
      </c>
      <c r="R96">
        <v>-7.0000000000000021E-2</v>
      </c>
      <c r="S96">
        <v>-0.28000000000000003</v>
      </c>
      <c r="T96">
        <v>-0.85000000000000009</v>
      </c>
      <c r="U96" s="156">
        <f t="shared" si="9"/>
        <v>-3.1100000000000003</v>
      </c>
      <c r="V96" s="154">
        <f t="shared" si="10"/>
        <v>0</v>
      </c>
      <c r="Y96">
        <f>BAWANA!AW96+BAWANA!AX96</f>
        <v>-0.39</v>
      </c>
      <c r="Z96">
        <f>BAWANA!BD96+BAWANA!BE96</f>
        <v>-0.39</v>
      </c>
      <c r="AA96">
        <f>BAWANA!X96+BAWANA!Y96</f>
        <v>-0.39</v>
      </c>
      <c r="AB96">
        <f>BAWANA!AE96+BAWANA!AF96</f>
        <v>-0.39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-3.2</v>
      </c>
      <c r="E97">
        <f>BAWANA!AM97</f>
        <v>9.0000000000000011E-2</v>
      </c>
      <c r="F97">
        <f t="shared" si="11"/>
        <v>176</v>
      </c>
      <c r="G97">
        <f t="shared" si="12"/>
        <v>-3.1100000000000003</v>
      </c>
      <c r="H97" s="154"/>
      <c r="I97">
        <f>BRPL_EOD!AK97+BRPL_EOD!AL97</f>
        <v>-1.21</v>
      </c>
      <c r="J97">
        <f>BYPL_EOD!AK97+BYPL_EOD!AL97</f>
        <v>-0.7</v>
      </c>
      <c r="K97">
        <f>MES_EOD!AK97+MES_EOD!AL97</f>
        <v>-7.0000000000000007E-2</v>
      </c>
      <c r="L97">
        <f>NDMC_EOD!AK97+NDMC_EOD!AL97</f>
        <v>-0.27999999999999997</v>
      </c>
      <c r="M97">
        <f>TPDDL_EOD!AK97+TPDDL_EOD!AL97</f>
        <v>-0.85</v>
      </c>
      <c r="N97">
        <f t="shared" si="7"/>
        <v>-3.11</v>
      </c>
      <c r="O97" s="154">
        <f t="shared" si="8"/>
        <v>0</v>
      </c>
      <c r="P97">
        <v>-1.2100000000000002</v>
      </c>
      <c r="Q97">
        <v>-0.70000000000000007</v>
      </c>
      <c r="R97">
        <v>-7.0000000000000021E-2</v>
      </c>
      <c r="S97">
        <v>-0.28000000000000003</v>
      </c>
      <c r="T97">
        <v>-0.85000000000000009</v>
      </c>
      <c r="U97" s="156">
        <f t="shared" si="9"/>
        <v>-3.1100000000000003</v>
      </c>
      <c r="V97" s="154">
        <f t="shared" si="10"/>
        <v>0</v>
      </c>
      <c r="Y97">
        <f>BAWANA!AW97+BAWANA!AX97</f>
        <v>-0.39</v>
      </c>
      <c r="Z97">
        <f>BAWANA!BD97+BAWANA!BE97</f>
        <v>-0.39</v>
      </c>
      <c r="AA97">
        <f>BAWANA!X97+BAWANA!Y97</f>
        <v>-0.39</v>
      </c>
      <c r="AB97">
        <f>BAWANA!AE97+BAWANA!AF97</f>
        <v>-0.39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-3.2</v>
      </c>
      <c r="E98">
        <f>BAWANA!AM98</f>
        <v>9.0000000000000011E-2</v>
      </c>
      <c r="F98">
        <f t="shared" si="11"/>
        <v>176</v>
      </c>
      <c r="G98">
        <f t="shared" si="12"/>
        <v>-3.1100000000000003</v>
      </c>
      <c r="H98" s="154"/>
      <c r="I98">
        <f>BRPL_EOD!AK98+BRPL_EOD!AL98</f>
        <v>-1.21</v>
      </c>
      <c r="J98">
        <f>BYPL_EOD!AK98+BYPL_EOD!AL98</f>
        <v>-0.7</v>
      </c>
      <c r="K98">
        <f>MES_EOD!AK98+MES_EOD!AL98</f>
        <v>-7.0000000000000007E-2</v>
      </c>
      <c r="L98">
        <f>NDMC_EOD!AK98+NDMC_EOD!AL98</f>
        <v>-0.27999999999999997</v>
      </c>
      <c r="M98">
        <f>TPDDL_EOD!AK98+TPDDL_EOD!AL98</f>
        <v>-0.85</v>
      </c>
      <c r="N98">
        <f t="shared" si="7"/>
        <v>-3.11</v>
      </c>
      <c r="O98" s="154">
        <f t="shared" si="8"/>
        <v>0</v>
      </c>
      <c r="P98">
        <v>-1.2100000000000002</v>
      </c>
      <c r="Q98">
        <v>-0.70000000000000007</v>
      </c>
      <c r="R98">
        <v>-7.0000000000000021E-2</v>
      </c>
      <c r="S98">
        <v>-0.28000000000000003</v>
      </c>
      <c r="T98">
        <v>-0.85000000000000009</v>
      </c>
      <c r="U98" s="156">
        <f t="shared" si="9"/>
        <v>-3.1100000000000003</v>
      </c>
      <c r="V98" s="154">
        <f t="shared" si="10"/>
        <v>0</v>
      </c>
      <c r="Y98">
        <f>BAWANA!AW98+BAWANA!AX98</f>
        <v>-0.39</v>
      </c>
      <c r="Z98">
        <f>BAWANA!BD98+BAWANA!BE98</f>
        <v>-0.39</v>
      </c>
      <c r="AA98">
        <f>BAWANA!X98+BAWANA!Y98</f>
        <v>-0.39</v>
      </c>
      <c r="AB98">
        <f>BAWANA!AE98+BAWANA!AF98</f>
        <v>-0.39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-3.0400000000000017E-2</v>
      </c>
      <c r="E99" s="156">
        <f t="shared" si="14"/>
        <v>6.3500000000000004E-4</v>
      </c>
      <c r="F99" s="156">
        <f t="shared" si="14"/>
        <v>4.2240000000000002</v>
      </c>
      <c r="G99" s="156">
        <f t="shared" si="14"/>
        <v>-2.9764999999999996E-2</v>
      </c>
      <c r="H99" s="156"/>
      <c r="I99" s="156">
        <f t="shared" si="14"/>
        <v>-1.1605000000000004E-2</v>
      </c>
      <c r="J99" s="156">
        <f t="shared" si="14"/>
        <v>-6.7049999999999992E-3</v>
      </c>
      <c r="K99" s="156">
        <f t="shared" si="14"/>
        <v>-6.649999999999999E-4</v>
      </c>
      <c r="L99" s="156">
        <f t="shared" si="14"/>
        <v>-2.6599999999999987E-3</v>
      </c>
      <c r="M99" s="156">
        <f t="shared" si="14"/>
        <v>-8.075000000000004E-3</v>
      </c>
      <c r="N99" s="156">
        <f t="shared" si="14"/>
        <v>-2.9709999999999997E-2</v>
      </c>
      <c r="O99" s="156">
        <f t="shared" si="14"/>
        <v>-5.5000000000003715E-5</v>
      </c>
      <c r="P99" s="156">
        <f t="shared" si="14"/>
        <v>-1.1626544585987263E-2</v>
      </c>
      <c r="Q99" s="156">
        <f t="shared" si="14"/>
        <v>-6.7174363057324795E-3</v>
      </c>
      <c r="R99" s="156">
        <f t="shared" si="14"/>
        <v>-6.6622611464968136E-4</v>
      </c>
      <c r="S99" s="156">
        <f t="shared" si="14"/>
        <v>-2.664904458598725E-3</v>
      </c>
      <c r="T99" s="156">
        <f t="shared" si="14"/>
        <v>-8.0898885350318521E-3</v>
      </c>
      <c r="U99" s="156">
        <f t="shared" si="14"/>
        <v>-2.9765E-2</v>
      </c>
      <c r="V99" s="156">
        <f t="shared" si="10"/>
        <v>0</v>
      </c>
      <c r="Y99" s="156">
        <f>SUM(Y3:Y98)/4000</f>
        <v>-3.7050000000000017E-3</v>
      </c>
      <c r="Z99" s="156">
        <f t="shared" ref="Z99:AD99" si="15">SUM(Z3:Z98)/4000</f>
        <v>-3.7050000000000017E-3</v>
      </c>
      <c r="AA99" s="156">
        <f t="shared" si="15"/>
        <v>-3.7050000000000017E-3</v>
      </c>
      <c r="AB99" s="156">
        <f t="shared" si="15"/>
        <v>-3.7050000000000017E-3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34.625978000000003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687.79276700000003</v>
      </c>
      <c r="L3">
        <v>656.42148599999996</v>
      </c>
      <c r="M3">
        <v>45.446539000000001</v>
      </c>
      <c r="N3">
        <v>119.136178</v>
      </c>
      <c r="O3">
        <v>62.394581000000002</v>
      </c>
      <c r="P3">
        <v>69.158816999999999</v>
      </c>
      <c r="Q3">
        <v>21.969277000000002</v>
      </c>
      <c r="R3">
        <v>19.226735000000001</v>
      </c>
      <c r="S3">
        <v>26.616266</v>
      </c>
      <c r="T3">
        <v>0.56176800000000005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66.814999999999998</v>
      </c>
      <c r="AM3">
        <v>16.267917000000001</v>
      </c>
      <c r="AN3">
        <v>0.50924599999999998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86.991490000000027</v>
      </c>
      <c r="BA3">
        <f>SUM(B3:AZ3)</f>
        <v>2789.0198890000011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0.83574999999999999</v>
      </c>
      <c r="BJ3">
        <v>0</v>
      </c>
      <c r="BK3">
        <v>1.6204E-2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0.99196799999999996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0.81</v>
      </c>
      <c r="CC3">
        <v>0.89</v>
      </c>
      <c r="CD3">
        <v>1.84</v>
      </c>
      <c r="CE3">
        <v>0.99</v>
      </c>
      <c r="CF3">
        <v>0.23</v>
      </c>
      <c r="CG3">
        <v>3.78</v>
      </c>
      <c r="CH3">
        <v>0</v>
      </c>
      <c r="CI3">
        <v>7.53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2.37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86.991490000000027</v>
      </c>
    </row>
    <row r="4" spans="1:114">
      <c r="A4" t="s">
        <v>46</v>
      </c>
      <c r="B4">
        <v>0</v>
      </c>
      <c r="C4">
        <v>34.625978000000003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687.79276700000003</v>
      </c>
      <c r="L4">
        <v>656.42148599999996</v>
      </c>
      <c r="M4">
        <v>45.446539000000001</v>
      </c>
      <c r="N4">
        <v>119.136178</v>
      </c>
      <c r="O4">
        <v>62.394581000000002</v>
      </c>
      <c r="P4">
        <v>69.158816999999999</v>
      </c>
      <c r="Q4">
        <v>21.969277000000002</v>
      </c>
      <c r="R4">
        <v>19.226735000000001</v>
      </c>
      <c r="S4">
        <v>26.616266</v>
      </c>
      <c r="T4">
        <v>0.56176800000000005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66.814999999999998</v>
      </c>
      <c r="AM4">
        <v>16.267917000000001</v>
      </c>
      <c r="AN4">
        <v>0.50924599999999998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86.991490000000027</v>
      </c>
      <c r="BA4">
        <f t="shared" ref="BA4:BA67" si="1">SUM(B4:AZ4)</f>
        <v>2789.0198890000011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0.83574999999999999</v>
      </c>
      <c r="BJ4">
        <v>0</v>
      </c>
      <c r="BK4">
        <v>1.6204E-2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0.99196799999999996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0.81</v>
      </c>
      <c r="CC4">
        <v>0.89</v>
      </c>
      <c r="CD4">
        <v>1.84</v>
      </c>
      <c r="CE4">
        <v>0.99</v>
      </c>
      <c r="CF4">
        <v>0.23</v>
      </c>
      <c r="CG4">
        <v>3.78</v>
      </c>
      <c r="CH4">
        <v>0</v>
      </c>
      <c r="CI4">
        <v>7.53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2.37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86.991490000000027</v>
      </c>
    </row>
    <row r="5" spans="1:114">
      <c r="A5" t="s">
        <v>47</v>
      </c>
      <c r="B5">
        <v>0</v>
      </c>
      <c r="C5">
        <v>34.625978000000003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687.79276700000003</v>
      </c>
      <c r="L5">
        <v>656.42148599999996</v>
      </c>
      <c r="M5">
        <v>45.446539000000001</v>
      </c>
      <c r="N5">
        <v>119.136178</v>
      </c>
      <c r="O5">
        <v>62.394581000000002</v>
      </c>
      <c r="P5">
        <v>69.158816999999999</v>
      </c>
      <c r="Q5">
        <v>21.969277000000002</v>
      </c>
      <c r="R5">
        <v>19.226735000000001</v>
      </c>
      <c r="S5">
        <v>26.616266</v>
      </c>
      <c r="T5">
        <v>0.56176800000000005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66.814999999999998</v>
      </c>
      <c r="AM5">
        <v>16.267917000000001</v>
      </c>
      <c r="AN5">
        <v>0.50924599999999998</v>
      </c>
      <c r="AO5">
        <v>0</v>
      </c>
      <c r="AP5">
        <v>0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86.991490000000027</v>
      </c>
      <c r="BA5">
        <f t="shared" si="1"/>
        <v>2788.6355890000009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0.83574999999999999</v>
      </c>
      <c r="BJ5">
        <v>0</v>
      </c>
      <c r="BK5">
        <v>1.6204E-2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0.99196799999999996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0.81</v>
      </c>
      <c r="CC5">
        <v>0.89</v>
      </c>
      <c r="CD5">
        <v>1.84</v>
      </c>
      <c r="CE5">
        <v>0.99</v>
      </c>
      <c r="CF5">
        <v>0.23</v>
      </c>
      <c r="CG5">
        <v>3.78</v>
      </c>
      <c r="CH5">
        <v>0</v>
      </c>
      <c r="CI5">
        <v>7.53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2.37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86.991490000000027</v>
      </c>
    </row>
    <row r="6" spans="1:114">
      <c r="A6" t="s">
        <v>48</v>
      </c>
      <c r="B6">
        <v>0</v>
      </c>
      <c r="C6">
        <v>34.625978000000003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687.79276700000003</v>
      </c>
      <c r="L6">
        <v>656.42148599999996</v>
      </c>
      <c r="M6">
        <v>45.446539000000001</v>
      </c>
      <c r="N6">
        <v>119.136178</v>
      </c>
      <c r="O6">
        <v>62.394581000000002</v>
      </c>
      <c r="P6">
        <v>69.158816999999999</v>
      </c>
      <c r="Q6">
        <v>21.969277000000002</v>
      </c>
      <c r="R6">
        <v>19.226735000000001</v>
      </c>
      <c r="S6">
        <v>26.616266</v>
      </c>
      <c r="T6">
        <v>0.56176800000000005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66.814999999999998</v>
      </c>
      <c r="AM6">
        <v>16.267917000000001</v>
      </c>
      <c r="AN6">
        <v>0.50924599999999998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86.991490000000027</v>
      </c>
      <c r="BA6">
        <f t="shared" si="1"/>
        <v>2783.1155890000009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0.83574999999999999</v>
      </c>
      <c r="BJ6">
        <v>0</v>
      </c>
      <c r="BK6">
        <v>1.6204E-2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0.99196799999999996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0.81</v>
      </c>
      <c r="CC6">
        <v>0.89</v>
      </c>
      <c r="CD6">
        <v>1.84</v>
      </c>
      <c r="CE6">
        <v>0.99</v>
      </c>
      <c r="CF6">
        <v>0.23</v>
      </c>
      <c r="CG6">
        <v>3.78</v>
      </c>
      <c r="CH6">
        <v>0</v>
      </c>
      <c r="CI6">
        <v>7.53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2.37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86.991490000000027</v>
      </c>
    </row>
    <row r="7" spans="1:114">
      <c r="A7" t="s">
        <v>49</v>
      </c>
      <c r="B7">
        <v>0</v>
      </c>
      <c r="C7">
        <v>34.625978000000003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687.79276700000003</v>
      </c>
      <c r="L7">
        <v>656.42148599999996</v>
      </c>
      <c r="M7">
        <v>45.446539000000001</v>
      </c>
      <c r="N7">
        <v>119.136178</v>
      </c>
      <c r="O7">
        <v>62.394581000000002</v>
      </c>
      <c r="P7">
        <v>69.158816999999999</v>
      </c>
      <c r="Q7">
        <v>21.969277000000002</v>
      </c>
      <c r="R7">
        <v>19.226735000000001</v>
      </c>
      <c r="S7">
        <v>26.616266</v>
      </c>
      <c r="T7">
        <v>0.56176800000000005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66.814999999999998</v>
      </c>
      <c r="AM7">
        <v>16.345120999999999</v>
      </c>
      <c r="AN7">
        <v>0.50924599999999998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86.648959000000033</v>
      </c>
      <c r="BA7">
        <f t="shared" si="1"/>
        <v>2782.8502620000008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0.42303400000000002</v>
      </c>
      <c r="BJ7">
        <v>0</v>
      </c>
      <c r="BK7">
        <v>1.6204E-2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0.99196799999999996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0.81</v>
      </c>
      <c r="CC7">
        <v>0.89</v>
      </c>
      <c r="CD7">
        <v>1.84</v>
      </c>
      <c r="CE7">
        <v>0.99</v>
      </c>
      <c r="CF7">
        <v>0.22</v>
      </c>
      <c r="CG7">
        <v>3.78</v>
      </c>
      <c r="CH7">
        <v>0</v>
      </c>
      <c r="CI7">
        <v>7.61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2.37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86.648959000000033</v>
      </c>
    </row>
    <row r="8" spans="1:114">
      <c r="A8" t="s">
        <v>50</v>
      </c>
      <c r="B8">
        <v>0</v>
      </c>
      <c r="C8">
        <v>34.625978000000003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687.79276700000003</v>
      </c>
      <c r="L8">
        <v>656.42148599999996</v>
      </c>
      <c r="M8">
        <v>45.446539000000001</v>
      </c>
      <c r="N8">
        <v>119.136178</v>
      </c>
      <c r="O8">
        <v>62.394581000000002</v>
      </c>
      <c r="P8">
        <v>69.158816999999999</v>
      </c>
      <c r="Q8">
        <v>21.969277000000002</v>
      </c>
      <c r="R8">
        <v>19.226735000000001</v>
      </c>
      <c r="S8">
        <v>26.616266</v>
      </c>
      <c r="T8">
        <v>0.56176800000000005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66.814999999999998</v>
      </c>
      <c r="AM8">
        <v>16.345120999999999</v>
      </c>
      <c r="AN8">
        <v>0.50924599999999998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86.648959000000033</v>
      </c>
      <c r="BA8">
        <f t="shared" si="1"/>
        <v>2782.8502620000008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0.42303400000000002</v>
      </c>
      <c r="BJ8">
        <v>0</v>
      </c>
      <c r="BK8">
        <v>1.6204E-2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0.99196799999999996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0.81</v>
      </c>
      <c r="CC8">
        <v>0.89</v>
      </c>
      <c r="CD8">
        <v>1.84</v>
      </c>
      <c r="CE8">
        <v>0.99</v>
      </c>
      <c r="CF8">
        <v>0.22</v>
      </c>
      <c r="CG8">
        <v>3.78</v>
      </c>
      <c r="CH8">
        <v>0</v>
      </c>
      <c r="CI8">
        <v>7.61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2.37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86.648959000000033</v>
      </c>
    </row>
    <row r="9" spans="1:114">
      <c r="A9" t="s">
        <v>51</v>
      </c>
      <c r="B9">
        <v>0</v>
      </c>
      <c r="C9">
        <v>34.625978000000003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687.79276700000003</v>
      </c>
      <c r="L9">
        <v>656.42148599999996</v>
      </c>
      <c r="M9">
        <v>45.446539000000001</v>
      </c>
      <c r="N9">
        <v>119.136178</v>
      </c>
      <c r="O9">
        <v>62.394581000000002</v>
      </c>
      <c r="P9">
        <v>69.158816999999999</v>
      </c>
      <c r="Q9">
        <v>21.969277000000002</v>
      </c>
      <c r="R9">
        <v>19.226735000000001</v>
      </c>
      <c r="S9">
        <v>26.616266</v>
      </c>
      <c r="T9">
        <v>0.56176800000000005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36.021999999999998</v>
      </c>
      <c r="AM9">
        <v>16.345120999999999</v>
      </c>
      <c r="AN9">
        <v>0.50924599999999998</v>
      </c>
      <c r="AO9">
        <v>0</v>
      </c>
      <c r="AP9">
        <v>0</v>
      </c>
      <c r="AQ9">
        <v>0</v>
      </c>
      <c r="AR9">
        <v>46.92</v>
      </c>
      <c r="AS9">
        <v>31.897383000000001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86.578959000000026</v>
      </c>
      <c r="BA9">
        <f t="shared" si="1"/>
        <v>2751.1962850000004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0.42303400000000002</v>
      </c>
      <c r="BJ9">
        <v>0</v>
      </c>
      <c r="BK9">
        <v>1.6204E-2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0.99196799999999996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0.83</v>
      </c>
      <c r="CC9">
        <v>0.89</v>
      </c>
      <c r="CD9">
        <v>1.75</v>
      </c>
      <c r="CE9">
        <v>0.99</v>
      </c>
      <c r="CF9">
        <v>0.22</v>
      </c>
      <c r="CG9">
        <v>3.78</v>
      </c>
      <c r="CH9">
        <v>0</v>
      </c>
      <c r="CI9">
        <v>7.61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2.37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86.578959000000026</v>
      </c>
    </row>
    <row r="10" spans="1:114">
      <c r="A10" t="s">
        <v>52</v>
      </c>
      <c r="B10">
        <v>0</v>
      </c>
      <c r="C10">
        <v>34.625978000000003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687.79276700000003</v>
      </c>
      <c r="L10">
        <v>656.42148599999996</v>
      </c>
      <c r="M10">
        <v>45.446539000000001</v>
      </c>
      <c r="N10">
        <v>119.136178</v>
      </c>
      <c r="O10">
        <v>62.394581000000002</v>
      </c>
      <c r="P10">
        <v>69.158816999999999</v>
      </c>
      <c r="Q10">
        <v>21.969277000000002</v>
      </c>
      <c r="R10">
        <v>19.226735000000001</v>
      </c>
      <c r="S10">
        <v>26.616266</v>
      </c>
      <c r="T10">
        <v>0.56176800000000005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24.402000000000001</v>
      </c>
      <c r="AM10">
        <v>16.345120999999999</v>
      </c>
      <c r="AN10">
        <v>0.50924599999999998</v>
      </c>
      <c r="AO10">
        <v>0</v>
      </c>
      <c r="AP10">
        <v>0</v>
      </c>
      <c r="AQ10">
        <v>0</v>
      </c>
      <c r="AR10">
        <v>46.92</v>
      </c>
      <c r="AS10">
        <v>31.897383000000001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86.578959000000026</v>
      </c>
      <c r="BA10">
        <f t="shared" si="1"/>
        <v>2739.5762850000006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0.42303400000000002</v>
      </c>
      <c r="BJ10">
        <v>0</v>
      </c>
      <c r="BK10">
        <v>1.6204E-2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0.99196799999999996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0.83</v>
      </c>
      <c r="CC10">
        <v>0.89</v>
      </c>
      <c r="CD10">
        <v>1.75</v>
      </c>
      <c r="CE10">
        <v>0.99</v>
      </c>
      <c r="CF10">
        <v>0.22</v>
      </c>
      <c r="CG10">
        <v>3.78</v>
      </c>
      <c r="CH10">
        <v>0</v>
      </c>
      <c r="CI10">
        <v>7.61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2.37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86.578959000000026</v>
      </c>
    </row>
    <row r="11" spans="1:114">
      <c r="A11" t="s">
        <v>53</v>
      </c>
      <c r="B11">
        <v>0</v>
      </c>
      <c r="C11">
        <v>35.064281999999999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687.79276700000003</v>
      </c>
      <c r="L11">
        <v>656.42148599999996</v>
      </c>
      <c r="M11">
        <v>45.446539000000001</v>
      </c>
      <c r="N11">
        <v>119.136178</v>
      </c>
      <c r="O11">
        <v>62.394581000000002</v>
      </c>
      <c r="P11">
        <v>69.158816999999999</v>
      </c>
      <c r="Q11">
        <v>21.969277000000002</v>
      </c>
      <c r="R11">
        <v>19.226735000000001</v>
      </c>
      <c r="S11">
        <v>26.616266</v>
      </c>
      <c r="T11">
        <v>0.56176800000000005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24.402000000000001</v>
      </c>
      <c r="AM11">
        <v>16.345120999999999</v>
      </c>
      <c r="AN11">
        <v>0.50924599999999998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86.600725000000025</v>
      </c>
      <c r="BA11">
        <f t="shared" si="1"/>
        <v>2745.5563550000006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0.42303400000000002</v>
      </c>
      <c r="BJ11">
        <v>0</v>
      </c>
      <c r="BK11">
        <v>1.6204E-2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0.99196799999999996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0.83</v>
      </c>
      <c r="CC11">
        <v>0.89</v>
      </c>
      <c r="CD11">
        <v>1.75</v>
      </c>
      <c r="CE11">
        <v>0.99</v>
      </c>
      <c r="CF11">
        <v>0.22</v>
      </c>
      <c r="CG11">
        <v>3.78</v>
      </c>
      <c r="CH11">
        <v>0</v>
      </c>
      <c r="CI11">
        <v>7.61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2.37</v>
      </c>
      <c r="CS11">
        <v>2.3738440000000001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86.600725000000025</v>
      </c>
    </row>
    <row r="12" spans="1:114">
      <c r="A12" t="s">
        <v>54</v>
      </c>
      <c r="B12">
        <v>0</v>
      </c>
      <c r="C12">
        <v>35.064281999999999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687.79276700000003</v>
      </c>
      <c r="L12">
        <v>656.42148599999996</v>
      </c>
      <c r="M12">
        <v>45.446539000000001</v>
      </c>
      <c r="N12">
        <v>119.136178</v>
      </c>
      <c r="O12">
        <v>62.394581000000002</v>
      </c>
      <c r="P12">
        <v>69.158816999999999</v>
      </c>
      <c r="Q12">
        <v>21.969277000000002</v>
      </c>
      <c r="R12">
        <v>19.226735000000001</v>
      </c>
      <c r="S12">
        <v>26.616266</v>
      </c>
      <c r="T12">
        <v>0.56176800000000005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24.402000000000001</v>
      </c>
      <c r="AM12">
        <v>16.345120999999999</v>
      </c>
      <c r="AN12">
        <v>0.50924599999999998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86.600725000000025</v>
      </c>
      <c r="BA12">
        <f t="shared" si="1"/>
        <v>2745.5563550000006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0.42303400000000002</v>
      </c>
      <c r="BJ12">
        <v>0</v>
      </c>
      <c r="BK12">
        <v>1.6204E-2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0.99196799999999996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0.83</v>
      </c>
      <c r="CC12">
        <v>0.89</v>
      </c>
      <c r="CD12">
        <v>1.75</v>
      </c>
      <c r="CE12">
        <v>0.99</v>
      </c>
      <c r="CF12">
        <v>0.22</v>
      </c>
      <c r="CG12">
        <v>3.78</v>
      </c>
      <c r="CH12">
        <v>0</v>
      </c>
      <c r="CI12">
        <v>7.61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2.37</v>
      </c>
      <c r="CS12">
        <v>2.3738440000000001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86.600725000000025</v>
      </c>
    </row>
    <row r="13" spans="1:114">
      <c r="A13" t="s">
        <v>55</v>
      </c>
      <c r="B13">
        <v>0</v>
      </c>
      <c r="C13">
        <v>35.064281999999999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687.79276700000003</v>
      </c>
      <c r="L13">
        <v>656.42148599999996</v>
      </c>
      <c r="M13">
        <v>45.446539000000001</v>
      </c>
      <c r="N13">
        <v>119.136178</v>
      </c>
      <c r="O13">
        <v>62.394581000000002</v>
      </c>
      <c r="P13">
        <v>69.158816999999999</v>
      </c>
      <c r="Q13">
        <v>21.969277000000002</v>
      </c>
      <c r="R13">
        <v>19.226735000000001</v>
      </c>
      <c r="S13">
        <v>26.616266</v>
      </c>
      <c r="T13">
        <v>0.56176800000000005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24.402000000000001</v>
      </c>
      <c r="AM13">
        <v>16.345120999999999</v>
      </c>
      <c r="AN13">
        <v>0.50924599999999998</v>
      </c>
      <c r="AO13">
        <v>0</v>
      </c>
      <c r="AP13">
        <v>0</v>
      </c>
      <c r="AQ13">
        <v>0</v>
      </c>
      <c r="AR13">
        <v>52.44</v>
      </c>
      <c r="AS13">
        <v>31.897383000000001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86.600725000000025</v>
      </c>
      <c r="BA13">
        <f t="shared" si="1"/>
        <v>2745.5563550000006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0.42303400000000002</v>
      </c>
      <c r="BJ13">
        <v>0</v>
      </c>
      <c r="BK13">
        <v>1.6204E-2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0.99196799999999996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0.83</v>
      </c>
      <c r="CC13">
        <v>0.89</v>
      </c>
      <c r="CD13">
        <v>1.75</v>
      </c>
      <c r="CE13">
        <v>0.99</v>
      </c>
      <c r="CF13">
        <v>0.22</v>
      </c>
      <c r="CG13">
        <v>3.78</v>
      </c>
      <c r="CH13">
        <v>0</v>
      </c>
      <c r="CI13">
        <v>7.61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2.37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86.600725000000025</v>
      </c>
    </row>
    <row r="14" spans="1:114">
      <c r="A14" t="s">
        <v>56</v>
      </c>
      <c r="B14">
        <v>0</v>
      </c>
      <c r="C14">
        <v>35.064281999999999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687.79276700000003</v>
      </c>
      <c r="L14">
        <v>656.42148599999996</v>
      </c>
      <c r="M14">
        <v>45.446539000000001</v>
      </c>
      <c r="N14">
        <v>119.136178</v>
      </c>
      <c r="O14">
        <v>62.394581000000002</v>
      </c>
      <c r="P14">
        <v>69.158816999999999</v>
      </c>
      <c r="Q14">
        <v>21.969277000000002</v>
      </c>
      <c r="R14">
        <v>19.226735000000001</v>
      </c>
      <c r="S14">
        <v>26.616266</v>
      </c>
      <c r="T14">
        <v>0.56176800000000005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24.402000000000001</v>
      </c>
      <c r="AM14">
        <v>16.345120999999999</v>
      </c>
      <c r="AN14">
        <v>0.50924599999999998</v>
      </c>
      <c r="AO14">
        <v>0</v>
      </c>
      <c r="AP14">
        <v>0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86.600725000000025</v>
      </c>
      <c r="BA14">
        <f t="shared" si="1"/>
        <v>2740.0363550000006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0.42303400000000002</v>
      </c>
      <c r="BJ14">
        <v>0</v>
      </c>
      <c r="BK14">
        <v>1.6204E-2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0.99196799999999996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0.83</v>
      </c>
      <c r="CC14">
        <v>0.89</v>
      </c>
      <c r="CD14">
        <v>1.75</v>
      </c>
      <c r="CE14">
        <v>0.99</v>
      </c>
      <c r="CF14">
        <v>0.22</v>
      </c>
      <c r="CG14">
        <v>3.78</v>
      </c>
      <c r="CH14">
        <v>0</v>
      </c>
      <c r="CI14">
        <v>7.61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2.37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86.600725000000025</v>
      </c>
    </row>
    <row r="15" spans="1:114">
      <c r="A15" t="s">
        <v>57</v>
      </c>
      <c r="B15">
        <v>0</v>
      </c>
      <c r="C15">
        <v>35.064281999999999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687.79276700000003</v>
      </c>
      <c r="L15">
        <v>656.42148599999996</v>
      </c>
      <c r="M15">
        <v>45.446539000000001</v>
      </c>
      <c r="N15">
        <v>119.136178</v>
      </c>
      <c r="O15">
        <v>62.394581000000002</v>
      </c>
      <c r="P15">
        <v>69.158816999999999</v>
      </c>
      <c r="Q15">
        <v>21.969277000000002</v>
      </c>
      <c r="R15">
        <v>19.226735000000001</v>
      </c>
      <c r="S15">
        <v>26.616266</v>
      </c>
      <c r="T15">
        <v>0.56176800000000005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24.402000000000001</v>
      </c>
      <c r="AM15">
        <v>16.345120999999999</v>
      </c>
      <c r="AN15">
        <v>0.50924599999999998</v>
      </c>
      <c r="AO15">
        <v>0</v>
      </c>
      <c r="AP15">
        <v>0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86.520725000000027</v>
      </c>
      <c r="BA15">
        <f t="shared" si="1"/>
        <v>2739.9563550000003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0.42303400000000002</v>
      </c>
      <c r="BJ15">
        <v>0</v>
      </c>
      <c r="BK15">
        <v>1.6204E-2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0.99196799999999996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0.83</v>
      </c>
      <c r="CC15">
        <v>0.89</v>
      </c>
      <c r="CD15">
        <v>1.75</v>
      </c>
      <c r="CE15">
        <v>0.99</v>
      </c>
      <c r="CF15">
        <v>0.22</v>
      </c>
      <c r="CG15">
        <v>3.78</v>
      </c>
      <c r="CH15">
        <v>0</v>
      </c>
      <c r="CI15">
        <v>7.53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2.37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86.520725000000027</v>
      </c>
    </row>
    <row r="16" spans="1:114">
      <c r="A16" t="s">
        <v>58</v>
      </c>
      <c r="B16">
        <v>0</v>
      </c>
      <c r="C16">
        <v>35.064281999999999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687.79276700000003</v>
      </c>
      <c r="L16">
        <v>656.42148599999996</v>
      </c>
      <c r="M16">
        <v>45.446539000000001</v>
      </c>
      <c r="N16">
        <v>119.136178</v>
      </c>
      <c r="O16">
        <v>62.394581000000002</v>
      </c>
      <c r="P16">
        <v>69.158816999999999</v>
      </c>
      <c r="Q16">
        <v>21.969277000000002</v>
      </c>
      <c r="R16">
        <v>19.226735000000001</v>
      </c>
      <c r="S16">
        <v>26.616266</v>
      </c>
      <c r="T16">
        <v>0.56176800000000005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24.402000000000001</v>
      </c>
      <c r="AM16">
        <v>16.345120999999999</v>
      </c>
      <c r="AN16">
        <v>0.50924599999999998</v>
      </c>
      <c r="AO16">
        <v>0</v>
      </c>
      <c r="AP16">
        <v>0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86.520725000000027</v>
      </c>
      <c r="BA16">
        <f t="shared" si="1"/>
        <v>2739.9563550000003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0.42303400000000002</v>
      </c>
      <c r="BJ16">
        <v>0</v>
      </c>
      <c r="BK16">
        <v>1.6204E-2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0.99196799999999996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0.83</v>
      </c>
      <c r="CC16">
        <v>0.89</v>
      </c>
      <c r="CD16">
        <v>1.75</v>
      </c>
      <c r="CE16">
        <v>0.99</v>
      </c>
      <c r="CF16">
        <v>0.22</v>
      </c>
      <c r="CG16">
        <v>3.78</v>
      </c>
      <c r="CH16">
        <v>0</v>
      </c>
      <c r="CI16">
        <v>7.53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2.37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86.520725000000027</v>
      </c>
    </row>
    <row r="17" spans="1:114">
      <c r="A17" t="s">
        <v>59</v>
      </c>
      <c r="B17">
        <v>0</v>
      </c>
      <c r="C17">
        <v>35.064281999999999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687.79276700000003</v>
      </c>
      <c r="L17">
        <v>656.42148599999996</v>
      </c>
      <c r="M17">
        <v>45.446539000000001</v>
      </c>
      <c r="N17">
        <v>119.136178</v>
      </c>
      <c r="O17">
        <v>62.394581000000002</v>
      </c>
      <c r="P17">
        <v>69.158816999999999</v>
      </c>
      <c r="Q17">
        <v>21.969277000000002</v>
      </c>
      <c r="R17">
        <v>19.226735000000001</v>
      </c>
      <c r="S17">
        <v>26.616266</v>
      </c>
      <c r="T17">
        <v>0.56176800000000005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24.402000000000001</v>
      </c>
      <c r="AM17">
        <v>16.345120999999999</v>
      </c>
      <c r="AN17">
        <v>0.50924599999999998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86.552305000000018</v>
      </c>
      <c r="BA17">
        <f t="shared" si="1"/>
        <v>2739.9879350000006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0.42303400000000002</v>
      </c>
      <c r="BJ17">
        <v>0</v>
      </c>
      <c r="BK17">
        <v>1.6204E-2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0.99196799999999996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0.83</v>
      </c>
      <c r="CC17">
        <v>0.89</v>
      </c>
      <c r="CD17">
        <v>1.75</v>
      </c>
      <c r="CE17">
        <v>0.99</v>
      </c>
      <c r="CF17">
        <v>0.23</v>
      </c>
      <c r="CG17">
        <v>3.78</v>
      </c>
      <c r="CH17">
        <v>0</v>
      </c>
      <c r="CI17">
        <v>7.53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2.37</v>
      </c>
      <c r="CS17">
        <v>2.3954240000000002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86.552305000000018</v>
      </c>
    </row>
    <row r="18" spans="1:114">
      <c r="A18" t="s">
        <v>60</v>
      </c>
      <c r="B18">
        <v>0</v>
      </c>
      <c r="C18">
        <v>35.064281999999999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687.79276700000003</v>
      </c>
      <c r="L18">
        <v>656.42148599999996</v>
      </c>
      <c r="M18">
        <v>45.446539000000001</v>
      </c>
      <c r="N18">
        <v>119.136178</v>
      </c>
      <c r="O18">
        <v>62.394581000000002</v>
      </c>
      <c r="P18">
        <v>69.158816999999999</v>
      </c>
      <c r="Q18">
        <v>21.969277000000002</v>
      </c>
      <c r="R18">
        <v>19.226735000000001</v>
      </c>
      <c r="S18">
        <v>26.616266</v>
      </c>
      <c r="T18">
        <v>0.56176800000000005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24.402000000000001</v>
      </c>
      <c r="AM18">
        <v>16.345120999999999</v>
      </c>
      <c r="AN18">
        <v>0.50924599999999998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86.552305000000018</v>
      </c>
      <c r="BA18">
        <f t="shared" si="1"/>
        <v>2739.9879350000006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0.42303400000000002</v>
      </c>
      <c r="BJ18">
        <v>0</v>
      </c>
      <c r="BK18">
        <v>1.6204E-2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0.99196799999999996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0.83</v>
      </c>
      <c r="CC18">
        <v>0.89</v>
      </c>
      <c r="CD18">
        <v>1.75</v>
      </c>
      <c r="CE18">
        <v>0.99</v>
      </c>
      <c r="CF18">
        <v>0.23</v>
      </c>
      <c r="CG18">
        <v>3.78</v>
      </c>
      <c r="CH18">
        <v>0</v>
      </c>
      <c r="CI18">
        <v>7.53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2.37</v>
      </c>
      <c r="CS18">
        <v>2.3954240000000002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86.552305000000018</v>
      </c>
    </row>
    <row r="19" spans="1:114">
      <c r="A19" t="s">
        <v>61</v>
      </c>
      <c r="B19">
        <v>0</v>
      </c>
      <c r="C19">
        <v>35.064281999999999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687.79276700000003</v>
      </c>
      <c r="L19">
        <v>656.42148599999996</v>
      </c>
      <c r="M19">
        <v>45.446539000000001</v>
      </c>
      <c r="N19">
        <v>119.136178</v>
      </c>
      <c r="O19">
        <v>62.394581000000002</v>
      </c>
      <c r="P19">
        <v>69.158816999999999</v>
      </c>
      <c r="Q19">
        <v>21.969277000000002</v>
      </c>
      <c r="R19">
        <v>19.226735000000001</v>
      </c>
      <c r="S19">
        <v>26.616266</v>
      </c>
      <c r="T19">
        <v>0.56176800000000005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24.402000000000001</v>
      </c>
      <c r="AM19">
        <v>16.345120999999999</v>
      </c>
      <c r="AN19">
        <v>0.50924599999999998</v>
      </c>
      <c r="AO19">
        <v>0</v>
      </c>
      <c r="AP19">
        <v>0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86.582416000000023</v>
      </c>
      <c r="BA19">
        <f t="shared" si="1"/>
        <v>2749.9842460000004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0.42303400000000002</v>
      </c>
      <c r="BJ19">
        <v>0</v>
      </c>
      <c r="BK19">
        <v>1.6204E-2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0.99196799999999996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0.83</v>
      </c>
      <c r="CC19">
        <v>0.89</v>
      </c>
      <c r="CD19">
        <v>1.75</v>
      </c>
      <c r="CE19">
        <v>1.02</v>
      </c>
      <c r="CF19">
        <v>0.23</v>
      </c>
      <c r="CG19">
        <v>3.78</v>
      </c>
      <c r="CH19">
        <v>0</v>
      </c>
      <c r="CI19">
        <v>7.53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2.37</v>
      </c>
      <c r="CS19">
        <v>2.3954240000000002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86.582416000000023</v>
      </c>
    </row>
    <row r="20" spans="1:114">
      <c r="A20" t="s">
        <v>62</v>
      </c>
      <c r="B20">
        <v>0</v>
      </c>
      <c r="C20">
        <v>35.064281999999999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687.79276700000003</v>
      </c>
      <c r="L20">
        <v>656.42148599999996</v>
      </c>
      <c r="M20">
        <v>45.446539000000001</v>
      </c>
      <c r="N20">
        <v>119.136178</v>
      </c>
      <c r="O20">
        <v>62.394581000000002</v>
      </c>
      <c r="P20">
        <v>69.158816999999999</v>
      </c>
      <c r="Q20">
        <v>21.969277000000002</v>
      </c>
      <c r="R20">
        <v>19.226735000000001</v>
      </c>
      <c r="S20">
        <v>26.616266</v>
      </c>
      <c r="T20">
        <v>0.56176800000000005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24.402000000000001</v>
      </c>
      <c r="AM20">
        <v>16.345120999999999</v>
      </c>
      <c r="AN20">
        <v>0.50924599999999998</v>
      </c>
      <c r="AO20">
        <v>0</v>
      </c>
      <c r="AP20">
        <v>0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86.582416000000023</v>
      </c>
      <c r="BA20">
        <f t="shared" si="1"/>
        <v>2749.9842460000004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0.42303400000000002</v>
      </c>
      <c r="BJ20">
        <v>0</v>
      </c>
      <c r="BK20">
        <v>1.6204E-2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0.99196799999999996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0.83</v>
      </c>
      <c r="CC20">
        <v>0.89</v>
      </c>
      <c r="CD20">
        <v>1.75</v>
      </c>
      <c r="CE20">
        <v>1.02</v>
      </c>
      <c r="CF20">
        <v>0.23</v>
      </c>
      <c r="CG20">
        <v>3.78</v>
      </c>
      <c r="CH20">
        <v>0</v>
      </c>
      <c r="CI20">
        <v>7.53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2.37</v>
      </c>
      <c r="CS20">
        <v>2.3954240000000002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86.582416000000023</v>
      </c>
    </row>
    <row r="21" spans="1:114">
      <c r="A21" t="s">
        <v>63</v>
      </c>
      <c r="B21">
        <v>0</v>
      </c>
      <c r="C21">
        <v>35.064281999999999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687.79276700000003</v>
      </c>
      <c r="L21">
        <v>656.42148599999996</v>
      </c>
      <c r="M21">
        <v>45.446539000000001</v>
      </c>
      <c r="N21">
        <v>119.136178</v>
      </c>
      <c r="O21">
        <v>62.394581000000002</v>
      </c>
      <c r="P21">
        <v>69.158816999999999</v>
      </c>
      <c r="Q21">
        <v>21.969277000000002</v>
      </c>
      <c r="R21">
        <v>19.226735000000001</v>
      </c>
      <c r="S21">
        <v>26.616266</v>
      </c>
      <c r="T21">
        <v>0.56176800000000005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24.402000000000001</v>
      </c>
      <c r="AM21">
        <v>16.345120999999999</v>
      </c>
      <c r="AN21">
        <v>0.50924599999999998</v>
      </c>
      <c r="AO21">
        <v>0</v>
      </c>
      <c r="AP21">
        <v>0</v>
      </c>
      <c r="AQ21">
        <v>0</v>
      </c>
      <c r="AR21">
        <v>52.44</v>
      </c>
      <c r="AS21">
        <v>32.688360000000003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86.582416000000023</v>
      </c>
      <c r="BA21">
        <f t="shared" si="1"/>
        <v>2750.7752230000006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0.42303400000000002</v>
      </c>
      <c r="BJ21">
        <v>0</v>
      </c>
      <c r="BK21">
        <v>1.6204E-2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0.99196799999999996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0.83</v>
      </c>
      <c r="CC21">
        <v>0.89</v>
      </c>
      <c r="CD21">
        <v>1.75</v>
      </c>
      <c r="CE21">
        <v>1.02</v>
      </c>
      <c r="CF21">
        <v>0.23</v>
      </c>
      <c r="CG21">
        <v>3.78</v>
      </c>
      <c r="CH21">
        <v>0</v>
      </c>
      <c r="CI21">
        <v>7.53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2.37</v>
      </c>
      <c r="CS21">
        <v>2.3954240000000002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86.582416000000023</v>
      </c>
    </row>
    <row r="22" spans="1:114">
      <c r="A22" t="s">
        <v>64</v>
      </c>
      <c r="B22">
        <v>0</v>
      </c>
      <c r="C22">
        <v>35.064281999999999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687.79276700000003</v>
      </c>
      <c r="L22">
        <v>656.42148599999996</v>
      </c>
      <c r="M22">
        <v>45.446539000000001</v>
      </c>
      <c r="N22">
        <v>119.136178</v>
      </c>
      <c r="O22">
        <v>62.394581000000002</v>
      </c>
      <c r="P22">
        <v>69.158816999999999</v>
      </c>
      <c r="Q22">
        <v>21.969277000000002</v>
      </c>
      <c r="R22">
        <v>19.226735000000001</v>
      </c>
      <c r="S22">
        <v>26.616266</v>
      </c>
      <c r="T22">
        <v>0.56176800000000005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2.931635</v>
      </c>
      <c r="AI22">
        <v>0</v>
      </c>
      <c r="AJ22">
        <v>0</v>
      </c>
      <c r="AK22">
        <v>26.555779999999999</v>
      </c>
      <c r="AL22">
        <v>24.402000000000001</v>
      </c>
      <c r="AM22">
        <v>16.345120999999999</v>
      </c>
      <c r="AN22">
        <v>0.50924599999999998</v>
      </c>
      <c r="AO22">
        <v>0</v>
      </c>
      <c r="AP22">
        <v>0</v>
      </c>
      <c r="AQ22">
        <v>0</v>
      </c>
      <c r="AR22">
        <v>46.92</v>
      </c>
      <c r="AS22">
        <v>32.688360000000003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86.59632000000002</v>
      </c>
      <c r="BA22">
        <f t="shared" si="1"/>
        <v>2748.2007620000004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0.42303400000000002</v>
      </c>
      <c r="BJ22">
        <v>0</v>
      </c>
      <c r="BK22">
        <v>1.6204E-2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0.99196799999999996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0.83</v>
      </c>
      <c r="CC22">
        <v>0.89</v>
      </c>
      <c r="CD22">
        <v>1.75</v>
      </c>
      <c r="CE22">
        <v>1.02</v>
      </c>
      <c r="CF22">
        <v>0.23</v>
      </c>
      <c r="CG22">
        <v>3.78</v>
      </c>
      <c r="CH22">
        <v>1.3904E-2</v>
      </c>
      <c r="CI22">
        <v>7.53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2.37</v>
      </c>
      <c r="CS22">
        <v>2.3954240000000002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86.59632000000002</v>
      </c>
    </row>
    <row r="23" spans="1:114">
      <c r="A23" t="s">
        <v>65</v>
      </c>
      <c r="B23">
        <v>0</v>
      </c>
      <c r="C23">
        <v>35.064281999999999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687.79276700000003</v>
      </c>
      <c r="L23">
        <v>656.42148599999996</v>
      </c>
      <c r="M23">
        <v>45.446539000000001</v>
      </c>
      <c r="N23">
        <v>119.136178</v>
      </c>
      <c r="O23">
        <v>62.394581000000002</v>
      </c>
      <c r="P23">
        <v>69.158816999999999</v>
      </c>
      <c r="Q23">
        <v>21.969277000000002</v>
      </c>
      <c r="R23">
        <v>19.226735000000001</v>
      </c>
      <c r="S23">
        <v>26.616266</v>
      </c>
      <c r="T23">
        <v>0.56176800000000005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19.544236000000001</v>
      </c>
      <c r="AI23">
        <v>0</v>
      </c>
      <c r="AJ23">
        <v>0</v>
      </c>
      <c r="AK23">
        <v>26.555779999999999</v>
      </c>
      <c r="AL23">
        <v>24.402000000000001</v>
      </c>
      <c r="AM23">
        <v>16.345120999999999</v>
      </c>
      <c r="AN23">
        <v>0.50924599999999998</v>
      </c>
      <c r="AO23">
        <v>0</v>
      </c>
      <c r="AP23">
        <v>0</v>
      </c>
      <c r="AQ23">
        <v>0</v>
      </c>
      <c r="AR23">
        <v>46.368000000000002</v>
      </c>
      <c r="AS23">
        <v>32.688360000000003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86.727018000000029</v>
      </c>
      <c r="BA23">
        <f t="shared" si="1"/>
        <v>2759.9458610000006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0.42303400000000002</v>
      </c>
      <c r="BJ23">
        <v>0</v>
      </c>
      <c r="BK23">
        <v>1.6204E-2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0.99196799999999996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0.83</v>
      </c>
      <c r="CC23">
        <v>0.89</v>
      </c>
      <c r="CD23">
        <v>1.75</v>
      </c>
      <c r="CE23">
        <v>1.02</v>
      </c>
      <c r="CF23">
        <v>0.23</v>
      </c>
      <c r="CG23">
        <v>3.78</v>
      </c>
      <c r="CH23">
        <v>0.14460200000000001</v>
      </c>
      <c r="CI23">
        <v>7.53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2.37</v>
      </c>
      <c r="CS23">
        <v>2.3954240000000002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86.727018000000029</v>
      </c>
    </row>
    <row r="24" spans="1:114">
      <c r="A24" t="s">
        <v>66</v>
      </c>
      <c r="B24">
        <v>0</v>
      </c>
      <c r="C24">
        <v>35.064281999999999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687.79276700000003</v>
      </c>
      <c r="L24">
        <v>656.42148599999996</v>
      </c>
      <c r="M24">
        <v>45.446539000000001</v>
      </c>
      <c r="N24">
        <v>119.136178</v>
      </c>
      <c r="O24">
        <v>62.394581000000002</v>
      </c>
      <c r="P24">
        <v>69.158816999999999</v>
      </c>
      <c r="Q24">
        <v>21.969277000000002</v>
      </c>
      <c r="R24">
        <v>19.226735000000001</v>
      </c>
      <c r="S24">
        <v>26.616266</v>
      </c>
      <c r="T24">
        <v>0.56176800000000005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39.088472000000003</v>
      </c>
      <c r="AI24">
        <v>0</v>
      </c>
      <c r="AJ24">
        <v>0</v>
      </c>
      <c r="AK24">
        <v>26.555779999999999</v>
      </c>
      <c r="AL24">
        <v>24.402000000000001</v>
      </c>
      <c r="AM24">
        <v>16.345120999999999</v>
      </c>
      <c r="AN24">
        <v>0.50924599999999998</v>
      </c>
      <c r="AO24">
        <v>0</v>
      </c>
      <c r="AP24">
        <v>0</v>
      </c>
      <c r="AQ24">
        <v>12.674314000000001</v>
      </c>
      <c r="AR24">
        <v>46.368000000000002</v>
      </c>
      <c r="AS24">
        <v>32.688360000000003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86.893868000000026</v>
      </c>
      <c r="BA24">
        <f t="shared" si="1"/>
        <v>2792.3312610000003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0.42303400000000002</v>
      </c>
      <c r="BJ24">
        <v>0</v>
      </c>
      <c r="BK24">
        <v>1.6204E-2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0.99196799999999996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0.83</v>
      </c>
      <c r="CC24">
        <v>0.89</v>
      </c>
      <c r="CD24">
        <v>1.75</v>
      </c>
      <c r="CE24">
        <v>1.02</v>
      </c>
      <c r="CF24">
        <v>0.23</v>
      </c>
      <c r="CG24">
        <v>3.78</v>
      </c>
      <c r="CH24">
        <v>0.31145200000000001</v>
      </c>
      <c r="CI24">
        <v>7.53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2.37</v>
      </c>
      <c r="CS24">
        <v>2.3954240000000002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86.893868000000026</v>
      </c>
    </row>
    <row r="25" spans="1:114">
      <c r="A25" t="s">
        <v>67</v>
      </c>
      <c r="B25">
        <v>0</v>
      </c>
      <c r="C25">
        <v>35.064281999999999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687.79276700000003</v>
      </c>
      <c r="L25">
        <v>656.42148599999996</v>
      </c>
      <c r="M25">
        <v>45.446539000000001</v>
      </c>
      <c r="N25">
        <v>119.136178</v>
      </c>
      <c r="O25">
        <v>62.394581000000002</v>
      </c>
      <c r="P25">
        <v>69.158816999999999</v>
      </c>
      <c r="Q25">
        <v>21.969277000000002</v>
      </c>
      <c r="R25">
        <v>19.226735000000001</v>
      </c>
      <c r="S25">
        <v>26.616266</v>
      </c>
      <c r="T25">
        <v>0.56176800000000005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58.632708000000001</v>
      </c>
      <c r="AI25">
        <v>0</v>
      </c>
      <c r="AJ25">
        <v>0</v>
      </c>
      <c r="AK25">
        <v>26.555779999999999</v>
      </c>
      <c r="AL25">
        <v>24.402000000000001</v>
      </c>
      <c r="AM25">
        <v>16.345120999999999</v>
      </c>
      <c r="AN25">
        <v>0.50924599999999998</v>
      </c>
      <c r="AO25">
        <v>0</v>
      </c>
      <c r="AP25">
        <v>0</v>
      </c>
      <c r="AQ25">
        <v>27.328987999999999</v>
      </c>
      <c r="AR25">
        <v>44.16</v>
      </c>
      <c r="AS25">
        <v>32.688360000000003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87.049594000000013</v>
      </c>
      <c r="BA25">
        <f t="shared" si="1"/>
        <v>2827.9473090000006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0.42303400000000002</v>
      </c>
      <c r="BJ25">
        <v>0</v>
      </c>
      <c r="BK25">
        <v>1.6204E-2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0.99196799999999996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0.83</v>
      </c>
      <c r="CC25">
        <v>0.89</v>
      </c>
      <c r="CD25">
        <v>1.75</v>
      </c>
      <c r="CE25">
        <v>1.02</v>
      </c>
      <c r="CF25">
        <v>0.23</v>
      </c>
      <c r="CG25">
        <v>3.78</v>
      </c>
      <c r="CH25">
        <v>0.46717799999999998</v>
      </c>
      <c r="CI25">
        <v>7.53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2.37</v>
      </c>
      <c r="CS25">
        <v>2.3954240000000002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87.049594000000013</v>
      </c>
    </row>
    <row r="26" spans="1:114">
      <c r="A26" t="s">
        <v>68</v>
      </c>
      <c r="B26">
        <v>0</v>
      </c>
      <c r="C26">
        <v>35.064281999999999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687.79276700000003</v>
      </c>
      <c r="L26">
        <v>656.42148599999996</v>
      </c>
      <c r="M26">
        <v>45.446539000000001</v>
      </c>
      <c r="N26">
        <v>119.136178</v>
      </c>
      <c r="O26">
        <v>62.394581000000002</v>
      </c>
      <c r="P26">
        <v>69.158816999999999</v>
      </c>
      <c r="Q26">
        <v>21.969277000000002</v>
      </c>
      <c r="R26">
        <v>19.226735000000001</v>
      </c>
      <c r="S26">
        <v>26.616266</v>
      </c>
      <c r="T26">
        <v>0.56176800000000005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0</v>
      </c>
      <c r="AD26">
        <v>0</v>
      </c>
      <c r="AE26">
        <v>0</v>
      </c>
      <c r="AF26">
        <v>8.3321880000000004</v>
      </c>
      <c r="AG26">
        <v>43.044772000000002</v>
      </c>
      <c r="AH26">
        <v>83.063002999999995</v>
      </c>
      <c r="AI26">
        <v>0</v>
      </c>
      <c r="AJ26">
        <v>0</v>
      </c>
      <c r="AK26">
        <v>26.555779999999999</v>
      </c>
      <c r="AL26">
        <v>24.402000000000001</v>
      </c>
      <c r="AM26">
        <v>16.345120999999999</v>
      </c>
      <c r="AN26">
        <v>0.50924599999999998</v>
      </c>
      <c r="AO26">
        <v>0</v>
      </c>
      <c r="AP26">
        <v>0.25619999999999998</v>
      </c>
      <c r="AQ26">
        <v>40.993482999999998</v>
      </c>
      <c r="AR26">
        <v>44.16</v>
      </c>
      <c r="AS26">
        <v>32.688360000000003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87.639793000000012</v>
      </c>
      <c r="BA26">
        <f t="shared" si="1"/>
        <v>2883.5729780000001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0.42303400000000002</v>
      </c>
      <c r="BJ26">
        <v>0</v>
      </c>
      <c r="BK26">
        <v>1.6204E-2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0.99196799999999996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0.83</v>
      </c>
      <c r="CC26">
        <v>0.91</v>
      </c>
      <c r="CD26">
        <v>1.79</v>
      </c>
      <c r="CE26">
        <v>1.02</v>
      </c>
      <c r="CF26">
        <v>0.23</v>
      </c>
      <c r="CG26">
        <v>3.78</v>
      </c>
      <c r="CH26">
        <v>0.65905400000000003</v>
      </c>
      <c r="CI26">
        <v>7.53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2.37</v>
      </c>
      <c r="CS26">
        <v>2.3954240000000002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87.639793000000012</v>
      </c>
    </row>
    <row r="27" spans="1:114">
      <c r="A27" t="s">
        <v>69</v>
      </c>
      <c r="B27">
        <v>0</v>
      </c>
      <c r="C27">
        <v>34.845129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687.79276700000003</v>
      </c>
      <c r="L27">
        <v>656.42148599999996</v>
      </c>
      <c r="M27">
        <v>45.446539000000001</v>
      </c>
      <c r="N27">
        <v>119.136178</v>
      </c>
      <c r="O27">
        <v>62.394581000000002</v>
      </c>
      <c r="P27">
        <v>69.158816999999999</v>
      </c>
      <c r="Q27">
        <v>21.969277000000002</v>
      </c>
      <c r="R27">
        <v>19.226735000000001</v>
      </c>
      <c r="S27">
        <v>26.616266</v>
      </c>
      <c r="T27">
        <v>0.56176800000000005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1.978556</v>
      </c>
      <c r="AD27">
        <v>0</v>
      </c>
      <c r="AE27">
        <v>0</v>
      </c>
      <c r="AF27">
        <v>8.3321880000000004</v>
      </c>
      <c r="AG27">
        <v>43.044772000000002</v>
      </c>
      <c r="AH27">
        <v>90.489812999999998</v>
      </c>
      <c r="AI27">
        <v>3.9559120000000001</v>
      </c>
      <c r="AJ27">
        <v>0</v>
      </c>
      <c r="AK27">
        <v>26.555779999999999</v>
      </c>
      <c r="AL27">
        <v>24.402000000000001</v>
      </c>
      <c r="AM27">
        <v>16.345120999999999</v>
      </c>
      <c r="AN27">
        <v>0.50924599999999998</v>
      </c>
      <c r="AO27">
        <v>0</v>
      </c>
      <c r="AP27">
        <v>0.25619999999999998</v>
      </c>
      <c r="AQ27">
        <v>40.993482999999998</v>
      </c>
      <c r="AR27">
        <v>46.368000000000002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88.03918400000002</v>
      </c>
      <c r="BA27">
        <f t="shared" si="1"/>
        <v>2902.3235170000003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0.42303400000000002</v>
      </c>
      <c r="BJ27">
        <v>0</v>
      </c>
      <c r="BK27">
        <v>1.6204E-2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0.99196799999999996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0.83</v>
      </c>
      <c r="CC27">
        <v>0.91</v>
      </c>
      <c r="CD27">
        <v>1.79</v>
      </c>
      <c r="CE27">
        <v>1.02</v>
      </c>
      <c r="CF27">
        <v>0.23</v>
      </c>
      <c r="CG27">
        <v>3.78</v>
      </c>
      <c r="CH27">
        <v>0.72023199999999998</v>
      </c>
      <c r="CI27">
        <v>7.53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2.37</v>
      </c>
      <c r="CS27">
        <v>2.3954240000000002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88.03918400000002</v>
      </c>
    </row>
    <row r="28" spans="1:114">
      <c r="A28" t="s">
        <v>70</v>
      </c>
      <c r="B28">
        <v>0</v>
      </c>
      <c r="C28">
        <v>34.845129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687.79276700000003</v>
      </c>
      <c r="L28">
        <v>656.42148599999996</v>
      </c>
      <c r="M28">
        <v>45.446539000000001</v>
      </c>
      <c r="N28">
        <v>119.136178</v>
      </c>
      <c r="O28">
        <v>62.394581000000002</v>
      </c>
      <c r="P28">
        <v>69.158816999999999</v>
      </c>
      <c r="Q28">
        <v>21.969277000000002</v>
      </c>
      <c r="R28">
        <v>19.226735000000001</v>
      </c>
      <c r="S28">
        <v>26.616266</v>
      </c>
      <c r="T28">
        <v>0.56176800000000005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18.040938000000001</v>
      </c>
      <c r="AC28">
        <v>10.552296999999999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24.402000000000001</v>
      </c>
      <c r="AM28">
        <v>16.345120999999999</v>
      </c>
      <c r="AN28">
        <v>0.50924599999999998</v>
      </c>
      <c r="AO28">
        <v>0</v>
      </c>
      <c r="AP28">
        <v>0.25619999999999998</v>
      </c>
      <c r="AQ28">
        <v>40.993482999999998</v>
      </c>
      <c r="AR28">
        <v>46.368000000000002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88.857713000000018</v>
      </c>
      <c r="BA28">
        <f t="shared" si="1"/>
        <v>2982.9516440000002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0.42303400000000002</v>
      </c>
      <c r="BJ28">
        <v>0</v>
      </c>
      <c r="BK28">
        <v>1.6204E-2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0.99196799999999996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0.83</v>
      </c>
      <c r="CC28">
        <v>0.91</v>
      </c>
      <c r="CD28">
        <v>1.79</v>
      </c>
      <c r="CE28">
        <v>1.02</v>
      </c>
      <c r="CF28">
        <v>0.23</v>
      </c>
      <c r="CG28">
        <v>3.78</v>
      </c>
      <c r="CH28">
        <v>0.95938299999999999</v>
      </c>
      <c r="CI28">
        <v>7.53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2.37</v>
      </c>
      <c r="CS28">
        <v>2.3954240000000002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88.857713000000018</v>
      </c>
    </row>
    <row r="29" spans="1:114">
      <c r="A29" t="s">
        <v>71</v>
      </c>
      <c r="B29">
        <v>0</v>
      </c>
      <c r="C29">
        <v>34.845129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687.79276700000003</v>
      </c>
      <c r="L29">
        <v>656.42148599999996</v>
      </c>
      <c r="M29">
        <v>45.446539000000001</v>
      </c>
      <c r="N29">
        <v>119.136178</v>
      </c>
      <c r="O29">
        <v>62.394581000000002</v>
      </c>
      <c r="P29">
        <v>69.158816999999999</v>
      </c>
      <c r="Q29">
        <v>21.969277000000002</v>
      </c>
      <c r="R29">
        <v>19.226735000000001</v>
      </c>
      <c r="S29">
        <v>26.616266</v>
      </c>
      <c r="T29">
        <v>0.56176800000000005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31.6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24.402000000000001</v>
      </c>
      <c r="AM29">
        <v>16.345120999999999</v>
      </c>
      <c r="AN29">
        <v>0.50924599999999998</v>
      </c>
      <c r="AO29">
        <v>0</v>
      </c>
      <c r="AP29">
        <v>0.25619999999999998</v>
      </c>
      <c r="AQ29">
        <v>40.993482999999998</v>
      </c>
      <c r="AR29">
        <v>46.368000000000002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89.03956100000002</v>
      </c>
      <c r="BA29">
        <f t="shared" si="1"/>
        <v>3057.9746370000003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0.42303400000000002</v>
      </c>
      <c r="BJ29">
        <v>0</v>
      </c>
      <c r="BK29">
        <v>1.6204E-2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0.83</v>
      </c>
      <c r="CC29">
        <v>0.91</v>
      </c>
      <c r="CD29">
        <v>1.79</v>
      </c>
      <c r="CE29">
        <v>1.02</v>
      </c>
      <c r="CF29">
        <v>0.23</v>
      </c>
      <c r="CG29">
        <v>3.78</v>
      </c>
      <c r="CH29">
        <v>0.95938299999999999</v>
      </c>
      <c r="CI29">
        <v>7.53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2.37</v>
      </c>
      <c r="CS29">
        <v>2.3954240000000002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89.03956100000002</v>
      </c>
    </row>
    <row r="30" spans="1:114">
      <c r="A30" t="s">
        <v>72</v>
      </c>
      <c r="B30">
        <v>0</v>
      </c>
      <c r="C30">
        <v>34.845129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687.79276700000003</v>
      </c>
      <c r="L30">
        <v>656.42148599999996</v>
      </c>
      <c r="M30">
        <v>45.446539000000001</v>
      </c>
      <c r="N30">
        <v>119.136178</v>
      </c>
      <c r="O30">
        <v>62.394581000000002</v>
      </c>
      <c r="P30">
        <v>69.158816999999999</v>
      </c>
      <c r="Q30">
        <v>21.969277000000002</v>
      </c>
      <c r="R30">
        <v>19.226735000000001</v>
      </c>
      <c r="S30">
        <v>26.616266</v>
      </c>
      <c r="T30">
        <v>0.56176800000000005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144.822789</v>
      </c>
      <c r="AI30">
        <v>17.142282999999999</v>
      </c>
      <c r="AJ30">
        <v>0</v>
      </c>
      <c r="AK30">
        <v>26.555779999999999</v>
      </c>
      <c r="AL30">
        <v>24.402000000000001</v>
      </c>
      <c r="AM30">
        <v>16.345120999999999</v>
      </c>
      <c r="AN30">
        <v>0.50924599999999998</v>
      </c>
      <c r="AO30">
        <v>0</v>
      </c>
      <c r="AP30">
        <v>0.25619999999999998</v>
      </c>
      <c r="AQ30">
        <v>40.993482999999998</v>
      </c>
      <c r="AR30">
        <v>46.368000000000002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89.45157900000001</v>
      </c>
      <c r="BA30">
        <f t="shared" si="1"/>
        <v>3102.5016630000005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0.42303400000000002</v>
      </c>
      <c r="BJ30">
        <v>0</v>
      </c>
      <c r="BK30">
        <v>1.6204E-2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0.83</v>
      </c>
      <c r="CC30">
        <v>0.91</v>
      </c>
      <c r="CD30">
        <v>1.79</v>
      </c>
      <c r="CE30">
        <v>1.02</v>
      </c>
      <c r="CF30">
        <v>0.23</v>
      </c>
      <c r="CG30">
        <v>3.78</v>
      </c>
      <c r="CH30">
        <v>1.134574</v>
      </c>
      <c r="CI30">
        <v>7.53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2.37</v>
      </c>
      <c r="CS30">
        <v>2.3954240000000002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89.45157900000001</v>
      </c>
    </row>
    <row r="31" spans="1:114">
      <c r="A31" t="s">
        <v>73</v>
      </c>
      <c r="B31">
        <v>0</v>
      </c>
      <c r="C31">
        <v>34.845129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687.79276700000003</v>
      </c>
      <c r="L31">
        <v>656.42148599999996</v>
      </c>
      <c r="M31">
        <v>45.446539000000001</v>
      </c>
      <c r="N31">
        <v>119.136178</v>
      </c>
      <c r="O31">
        <v>62.394581000000002</v>
      </c>
      <c r="P31">
        <v>69.158816999999999</v>
      </c>
      <c r="Q31">
        <v>20.980602000000001</v>
      </c>
      <c r="R31">
        <v>19.226735000000001</v>
      </c>
      <c r="S31">
        <v>26.616266</v>
      </c>
      <c r="T31">
        <v>0.56176800000000005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144.822789</v>
      </c>
      <c r="AI31">
        <v>17.142282999999999</v>
      </c>
      <c r="AJ31">
        <v>0</v>
      </c>
      <c r="AK31">
        <v>26.555779999999999</v>
      </c>
      <c r="AL31">
        <v>24.402000000000001</v>
      </c>
      <c r="AM31">
        <v>16.345120999999999</v>
      </c>
      <c r="AN31">
        <v>0.50924599999999998</v>
      </c>
      <c r="AO31">
        <v>0</v>
      </c>
      <c r="AP31">
        <v>0.25619999999999998</v>
      </c>
      <c r="AQ31">
        <v>40.993482999999998</v>
      </c>
      <c r="AR31">
        <v>46.368000000000002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89.411467000000016</v>
      </c>
      <c r="BA31">
        <f t="shared" si="1"/>
        <v>3101.4728760000007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0.42303400000000002</v>
      </c>
      <c r="BJ31">
        <v>0</v>
      </c>
      <c r="BK31">
        <v>1.6204E-2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0.83</v>
      </c>
      <c r="CC31">
        <v>0.9</v>
      </c>
      <c r="CD31">
        <v>1.76</v>
      </c>
      <c r="CE31">
        <v>1.02</v>
      </c>
      <c r="CF31">
        <v>0.23</v>
      </c>
      <c r="CG31">
        <v>3.78</v>
      </c>
      <c r="CH31">
        <v>1.134574</v>
      </c>
      <c r="CI31">
        <v>7.53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2.37</v>
      </c>
      <c r="CS31">
        <v>2.3954240000000002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89.411467000000016</v>
      </c>
    </row>
    <row r="32" spans="1:114">
      <c r="A32" t="s">
        <v>74</v>
      </c>
      <c r="B32">
        <v>0</v>
      </c>
      <c r="C32">
        <v>34.845129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687.79276700000003</v>
      </c>
      <c r="L32">
        <v>656.42148599999996</v>
      </c>
      <c r="M32">
        <v>45.446539000000001</v>
      </c>
      <c r="N32">
        <v>119.136178</v>
      </c>
      <c r="O32">
        <v>62.394581000000002</v>
      </c>
      <c r="P32">
        <v>69.158816999999999</v>
      </c>
      <c r="Q32">
        <v>20.980602000000001</v>
      </c>
      <c r="R32">
        <v>19.226735000000001</v>
      </c>
      <c r="S32">
        <v>26.616266</v>
      </c>
      <c r="T32">
        <v>0.56176800000000005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31.6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144.822789</v>
      </c>
      <c r="AI32">
        <v>17.142282999999999</v>
      </c>
      <c r="AJ32">
        <v>0</v>
      </c>
      <c r="AK32">
        <v>26.555779999999999</v>
      </c>
      <c r="AL32">
        <v>24.402000000000001</v>
      </c>
      <c r="AM32">
        <v>16.345120999999999</v>
      </c>
      <c r="AN32">
        <v>0.50924599999999998</v>
      </c>
      <c r="AO32">
        <v>0</v>
      </c>
      <c r="AP32">
        <v>0.25619999999999998</v>
      </c>
      <c r="AQ32">
        <v>40.993482999999998</v>
      </c>
      <c r="AR32">
        <v>46.368000000000002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89.411467000000016</v>
      </c>
      <c r="BA32">
        <f t="shared" si="1"/>
        <v>3090.9247960000007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0.42303400000000002</v>
      </c>
      <c r="BJ32">
        <v>0</v>
      </c>
      <c r="BK32">
        <v>1.6204E-2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0.83</v>
      </c>
      <c r="CC32">
        <v>0.9</v>
      </c>
      <c r="CD32">
        <v>1.76</v>
      </c>
      <c r="CE32">
        <v>1.02</v>
      </c>
      <c r="CF32">
        <v>0.23</v>
      </c>
      <c r="CG32">
        <v>3.78</v>
      </c>
      <c r="CH32">
        <v>1.134574</v>
      </c>
      <c r="CI32">
        <v>7.53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2.37</v>
      </c>
      <c r="CS32">
        <v>2.3954240000000002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89.411467000000016</v>
      </c>
    </row>
    <row r="33" spans="1:114">
      <c r="A33" t="s">
        <v>75</v>
      </c>
      <c r="B33">
        <v>0</v>
      </c>
      <c r="C33">
        <v>34.845129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687.79276700000003</v>
      </c>
      <c r="L33">
        <v>656.42148599999996</v>
      </c>
      <c r="M33">
        <v>45.446539000000001</v>
      </c>
      <c r="N33">
        <v>119.136178</v>
      </c>
      <c r="O33">
        <v>62.394581000000002</v>
      </c>
      <c r="P33">
        <v>69.158816999999999</v>
      </c>
      <c r="Q33">
        <v>20.980602000000001</v>
      </c>
      <c r="R33">
        <v>19.226735000000001</v>
      </c>
      <c r="S33">
        <v>26.616266</v>
      </c>
      <c r="T33">
        <v>0.56176800000000005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27.808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24.402000000000001</v>
      </c>
      <c r="AM33">
        <v>16.345120999999999</v>
      </c>
      <c r="AN33">
        <v>0.50924599999999998</v>
      </c>
      <c r="AO33">
        <v>0</v>
      </c>
      <c r="AP33">
        <v>0.25619999999999998</v>
      </c>
      <c r="AQ33">
        <v>40.993482999999998</v>
      </c>
      <c r="AR33">
        <v>39.744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88.817601000000025</v>
      </c>
      <c r="BA33">
        <f t="shared" si="1"/>
        <v>3055.7777980000014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0.42303400000000002</v>
      </c>
      <c r="BJ33">
        <v>0</v>
      </c>
      <c r="BK33">
        <v>1.6204E-2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0.83</v>
      </c>
      <c r="CC33">
        <v>0.9</v>
      </c>
      <c r="CD33">
        <v>1.76</v>
      </c>
      <c r="CE33">
        <v>1.02</v>
      </c>
      <c r="CF33">
        <v>0.23</v>
      </c>
      <c r="CG33">
        <v>3.78</v>
      </c>
      <c r="CH33">
        <v>0.95938299999999999</v>
      </c>
      <c r="CI33">
        <v>7.53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2.37</v>
      </c>
      <c r="CS33">
        <v>2.3954240000000002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88.817601000000025</v>
      </c>
    </row>
    <row r="34" spans="1:114">
      <c r="A34" t="s">
        <v>76</v>
      </c>
      <c r="B34">
        <v>0</v>
      </c>
      <c r="C34">
        <v>34.845129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687.79276700000003</v>
      </c>
      <c r="L34">
        <v>656.42148599999996</v>
      </c>
      <c r="M34">
        <v>45.446539000000001</v>
      </c>
      <c r="N34">
        <v>119.136178</v>
      </c>
      <c r="O34">
        <v>62.394581000000002</v>
      </c>
      <c r="P34">
        <v>69.158816999999999</v>
      </c>
      <c r="Q34">
        <v>20.980602000000001</v>
      </c>
      <c r="R34">
        <v>19.226735000000001</v>
      </c>
      <c r="S34">
        <v>26.616266</v>
      </c>
      <c r="T34">
        <v>0.56176800000000005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17.774999999999999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107.493298</v>
      </c>
      <c r="AI34">
        <v>3.9559120000000001</v>
      </c>
      <c r="AJ34">
        <v>0</v>
      </c>
      <c r="AK34">
        <v>26.555779999999999</v>
      </c>
      <c r="AL34">
        <v>24.402000000000001</v>
      </c>
      <c r="AM34">
        <v>16.345120999999999</v>
      </c>
      <c r="AN34">
        <v>0.50924599999999998</v>
      </c>
      <c r="AO34">
        <v>0</v>
      </c>
      <c r="AP34">
        <v>0.25619999999999998</v>
      </c>
      <c r="AQ34">
        <v>40.993482999999998</v>
      </c>
      <c r="AR34">
        <v>39.744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88.711930000000024</v>
      </c>
      <c r="BA34">
        <f t="shared" si="1"/>
        <v>3019.2603970000009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0.42303400000000002</v>
      </c>
      <c r="BJ34">
        <v>0</v>
      </c>
      <c r="BK34">
        <v>1.6204E-2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0.83</v>
      </c>
      <c r="CC34">
        <v>0.9</v>
      </c>
      <c r="CD34">
        <v>1.76</v>
      </c>
      <c r="CE34">
        <v>1.02</v>
      </c>
      <c r="CF34">
        <v>0.23</v>
      </c>
      <c r="CG34">
        <v>3.78</v>
      </c>
      <c r="CH34">
        <v>0.85371200000000003</v>
      </c>
      <c r="CI34">
        <v>7.53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2.37</v>
      </c>
      <c r="CS34">
        <v>2.3954240000000002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88.711930000000024</v>
      </c>
    </row>
    <row r="35" spans="1:114">
      <c r="A35" t="s">
        <v>77</v>
      </c>
      <c r="B35">
        <v>0</v>
      </c>
      <c r="C35">
        <v>34.845129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90.319119999999998</v>
      </c>
      <c r="J35">
        <v>2.2865600000000001</v>
      </c>
      <c r="K35">
        <v>687.79276700000003</v>
      </c>
      <c r="L35">
        <v>656.42148599999996</v>
      </c>
      <c r="M35">
        <v>45.446539000000001</v>
      </c>
      <c r="N35">
        <v>119.136178</v>
      </c>
      <c r="O35">
        <v>62.394581000000002</v>
      </c>
      <c r="P35">
        <v>69.158816999999999</v>
      </c>
      <c r="Q35">
        <v>20.980602000000001</v>
      </c>
      <c r="R35">
        <v>19.226735000000001</v>
      </c>
      <c r="S35">
        <v>26.616266</v>
      </c>
      <c r="T35">
        <v>0.56176800000000005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3.7919999999999998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85.994637999999995</v>
      </c>
      <c r="AI35">
        <v>0</v>
      </c>
      <c r="AJ35">
        <v>0</v>
      </c>
      <c r="AK35">
        <v>26.555779999999999</v>
      </c>
      <c r="AL35">
        <v>24.402000000000001</v>
      </c>
      <c r="AM35">
        <v>16.345120999999999</v>
      </c>
      <c r="AN35">
        <v>0.50924599999999998</v>
      </c>
      <c r="AO35">
        <v>0</v>
      </c>
      <c r="AP35">
        <v>1.0247999999999999</v>
      </c>
      <c r="AQ35">
        <v>40.993482999999998</v>
      </c>
      <c r="AR35">
        <v>46.368000000000002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88.54071900000001</v>
      </c>
      <c r="BA35">
        <f t="shared" si="1"/>
        <v>2976.4711380000008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0.42303400000000002</v>
      </c>
      <c r="BJ35">
        <v>0</v>
      </c>
      <c r="BK35">
        <v>1.6204E-2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0.83</v>
      </c>
      <c r="CC35">
        <v>0.9</v>
      </c>
      <c r="CD35">
        <v>1.76</v>
      </c>
      <c r="CE35">
        <v>1.04</v>
      </c>
      <c r="CF35">
        <v>0.23</v>
      </c>
      <c r="CG35">
        <v>3.78</v>
      </c>
      <c r="CH35">
        <v>0.68408100000000005</v>
      </c>
      <c r="CI35">
        <v>7.53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2.37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88.54071900000001</v>
      </c>
    </row>
    <row r="36" spans="1:114">
      <c r="A36" t="s">
        <v>78</v>
      </c>
      <c r="B36">
        <v>0</v>
      </c>
      <c r="C36">
        <v>34.845129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90.319119999999998</v>
      </c>
      <c r="J36">
        <v>2.2865600000000001</v>
      </c>
      <c r="K36">
        <v>687.79276700000003</v>
      </c>
      <c r="L36">
        <v>656.42148599999996</v>
      </c>
      <c r="M36">
        <v>45.446539000000001</v>
      </c>
      <c r="N36">
        <v>119.136178</v>
      </c>
      <c r="O36">
        <v>62.394581000000002</v>
      </c>
      <c r="P36">
        <v>69.158816999999999</v>
      </c>
      <c r="Q36">
        <v>20.980602000000001</v>
      </c>
      <c r="R36">
        <v>19.226735000000001</v>
      </c>
      <c r="S36">
        <v>26.616266</v>
      </c>
      <c r="T36">
        <v>0.56176800000000005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10.552296999999999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70.359250000000003</v>
      </c>
      <c r="AI36">
        <v>0</v>
      </c>
      <c r="AJ36">
        <v>0</v>
      </c>
      <c r="AK36">
        <v>26.555779999999999</v>
      </c>
      <c r="AL36">
        <v>24.402000000000001</v>
      </c>
      <c r="AM36">
        <v>16.345120999999999</v>
      </c>
      <c r="AN36">
        <v>0.50924599999999998</v>
      </c>
      <c r="AO36">
        <v>0</v>
      </c>
      <c r="AP36">
        <v>1.0247999999999999</v>
      </c>
      <c r="AQ36">
        <v>40.993482999999998</v>
      </c>
      <c r="AR36">
        <v>46.368000000000002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87.996908000000019</v>
      </c>
      <c r="BA36">
        <f t="shared" si="1"/>
        <v>2914.2948780000006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0.42303400000000002</v>
      </c>
      <c r="BJ36">
        <v>0</v>
      </c>
      <c r="BK36">
        <v>1.6204E-2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0.83</v>
      </c>
      <c r="CC36">
        <v>0.9</v>
      </c>
      <c r="CD36">
        <v>1.76</v>
      </c>
      <c r="CE36">
        <v>1.04</v>
      </c>
      <c r="CF36">
        <v>0.23</v>
      </c>
      <c r="CG36">
        <v>3.78</v>
      </c>
      <c r="CH36">
        <v>0.55894500000000003</v>
      </c>
      <c r="CI36">
        <v>7.53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2.37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87.996908000000019</v>
      </c>
    </row>
    <row r="37" spans="1:114">
      <c r="A37" t="s">
        <v>79</v>
      </c>
      <c r="B37">
        <v>0</v>
      </c>
      <c r="C37">
        <v>34.845129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90.319119999999998</v>
      </c>
      <c r="J37">
        <v>2.2865600000000001</v>
      </c>
      <c r="K37">
        <v>687.79276700000003</v>
      </c>
      <c r="L37">
        <v>656.42148599999996</v>
      </c>
      <c r="M37">
        <v>45.446539000000001</v>
      </c>
      <c r="N37">
        <v>119.136178</v>
      </c>
      <c r="O37">
        <v>62.394581000000002</v>
      </c>
      <c r="P37">
        <v>69.158816999999999</v>
      </c>
      <c r="Q37">
        <v>20.980602000000001</v>
      </c>
      <c r="R37">
        <v>19.226735000000001</v>
      </c>
      <c r="S37">
        <v>26.616266</v>
      </c>
      <c r="T37">
        <v>0.56176800000000005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13.600092</v>
      </c>
      <c r="AC37">
        <v>1.978556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63.518766999999997</v>
      </c>
      <c r="AI37">
        <v>0</v>
      </c>
      <c r="AJ37">
        <v>0</v>
      </c>
      <c r="AK37">
        <v>26.555779999999999</v>
      </c>
      <c r="AL37">
        <v>24.402000000000001</v>
      </c>
      <c r="AM37">
        <v>16.345120999999999</v>
      </c>
      <c r="AN37">
        <v>0.50924599999999998</v>
      </c>
      <c r="AO37">
        <v>0</v>
      </c>
      <c r="AP37">
        <v>0.76859999999999995</v>
      </c>
      <c r="AQ37">
        <v>40.993482999999998</v>
      </c>
      <c r="AR37">
        <v>52.44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87.533870000000022</v>
      </c>
      <c r="BA37">
        <f t="shared" si="1"/>
        <v>2874.4276860000009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0.42303400000000002</v>
      </c>
      <c r="BJ37">
        <v>0</v>
      </c>
      <c r="BK37">
        <v>1.6076E-2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0.83</v>
      </c>
      <c r="CC37">
        <v>0.9</v>
      </c>
      <c r="CD37">
        <v>1.76</v>
      </c>
      <c r="CE37">
        <v>1.04</v>
      </c>
      <c r="CF37">
        <v>0.23</v>
      </c>
      <c r="CG37">
        <v>3.78</v>
      </c>
      <c r="CH37">
        <v>0.50610900000000003</v>
      </c>
      <c r="CI37">
        <v>7.12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2.37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87.533870000000022</v>
      </c>
    </row>
    <row r="38" spans="1:114">
      <c r="A38" t="s">
        <v>80</v>
      </c>
      <c r="B38">
        <v>0</v>
      </c>
      <c r="C38">
        <v>34.845129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90.319119999999998</v>
      </c>
      <c r="J38">
        <v>2.2865600000000001</v>
      </c>
      <c r="K38">
        <v>687.79276700000003</v>
      </c>
      <c r="L38">
        <v>656.42148599999996</v>
      </c>
      <c r="M38">
        <v>45.446539000000001</v>
      </c>
      <c r="N38">
        <v>119.136178</v>
      </c>
      <c r="O38">
        <v>62.394581000000002</v>
      </c>
      <c r="P38">
        <v>69.158816999999999</v>
      </c>
      <c r="Q38">
        <v>20.980602000000001</v>
      </c>
      <c r="R38">
        <v>19.226735000000001</v>
      </c>
      <c r="S38">
        <v>26.616266</v>
      </c>
      <c r="T38">
        <v>0.56176800000000005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0</v>
      </c>
      <c r="AD38">
        <v>9.4297959999999996</v>
      </c>
      <c r="AE38">
        <v>0</v>
      </c>
      <c r="AF38">
        <v>8.3321880000000004</v>
      </c>
      <c r="AG38">
        <v>43.044772000000002</v>
      </c>
      <c r="AH38">
        <v>48.274262999999998</v>
      </c>
      <c r="AI38">
        <v>0</v>
      </c>
      <c r="AJ38">
        <v>0</v>
      </c>
      <c r="AK38">
        <v>26.555779999999999</v>
      </c>
      <c r="AL38">
        <v>24.402000000000001</v>
      </c>
      <c r="AM38">
        <v>16.345120999999999</v>
      </c>
      <c r="AN38">
        <v>0.50924599999999998</v>
      </c>
      <c r="AO38">
        <v>0</v>
      </c>
      <c r="AP38">
        <v>0.76859999999999995</v>
      </c>
      <c r="AQ38">
        <v>40.993482999999998</v>
      </c>
      <c r="AR38">
        <v>52.44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86.992839000000004</v>
      </c>
      <c r="BA38">
        <f t="shared" si="1"/>
        <v>2856.6635950000004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0.42303400000000002</v>
      </c>
      <c r="BJ38">
        <v>0</v>
      </c>
      <c r="BK38">
        <v>1.6076E-2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0.83</v>
      </c>
      <c r="CC38">
        <v>0.9</v>
      </c>
      <c r="CD38">
        <v>1.76</v>
      </c>
      <c r="CE38">
        <v>1.04</v>
      </c>
      <c r="CF38">
        <v>0.23</v>
      </c>
      <c r="CG38">
        <v>3.78</v>
      </c>
      <c r="CH38">
        <v>0.38375300000000001</v>
      </c>
      <c r="CI38">
        <v>7.12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2.37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86.992839000000004</v>
      </c>
    </row>
    <row r="39" spans="1:114">
      <c r="A39" t="s">
        <v>81</v>
      </c>
      <c r="B39">
        <v>0</v>
      </c>
      <c r="C39">
        <v>34.845129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687.79276700000003</v>
      </c>
      <c r="L39">
        <v>656.42148599999996</v>
      </c>
      <c r="M39">
        <v>45.446539000000001</v>
      </c>
      <c r="N39">
        <v>119.136178</v>
      </c>
      <c r="O39">
        <v>62.394581000000002</v>
      </c>
      <c r="P39">
        <v>69.158816999999999</v>
      </c>
      <c r="Q39">
        <v>20.980602000000001</v>
      </c>
      <c r="R39">
        <v>19.226735000000001</v>
      </c>
      <c r="S39">
        <v>26.616266</v>
      </c>
      <c r="T39">
        <v>0.56176800000000005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33.713807000000003</v>
      </c>
      <c r="AI39">
        <v>0</v>
      </c>
      <c r="AJ39">
        <v>0</v>
      </c>
      <c r="AK39">
        <v>26.555779999999999</v>
      </c>
      <c r="AL39">
        <v>24.402000000000001</v>
      </c>
      <c r="AM39">
        <v>16.345120999999999</v>
      </c>
      <c r="AN39">
        <v>0.50924599999999998</v>
      </c>
      <c r="AO39">
        <v>0</v>
      </c>
      <c r="AP39">
        <v>0.76859999999999995</v>
      </c>
      <c r="AQ39">
        <v>40.993482999999998</v>
      </c>
      <c r="AR39">
        <v>52.44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86.795692000000031</v>
      </c>
      <c r="BA39">
        <f t="shared" si="1"/>
        <v>2839.0299960000007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0.42303400000000002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0.99196799999999996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0.83</v>
      </c>
      <c r="CC39">
        <v>0.9</v>
      </c>
      <c r="CD39">
        <v>1.76</v>
      </c>
      <c r="CE39">
        <v>1.04</v>
      </c>
      <c r="CF39">
        <v>0.23</v>
      </c>
      <c r="CG39">
        <v>3.78</v>
      </c>
      <c r="CH39">
        <v>0.26695799999999997</v>
      </c>
      <c r="CI39">
        <v>7.12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2.37</v>
      </c>
      <c r="CS39">
        <v>2.3738440000000001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86.795692000000031</v>
      </c>
    </row>
    <row r="40" spans="1:114">
      <c r="A40" t="s">
        <v>82</v>
      </c>
      <c r="B40">
        <v>0</v>
      </c>
      <c r="C40">
        <v>34.845129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687.79276700000003</v>
      </c>
      <c r="L40">
        <v>656.42148599999996</v>
      </c>
      <c r="M40">
        <v>45.446539000000001</v>
      </c>
      <c r="N40">
        <v>119.136178</v>
      </c>
      <c r="O40">
        <v>62.394581000000002</v>
      </c>
      <c r="P40">
        <v>69.158816999999999</v>
      </c>
      <c r="Q40">
        <v>20.980602000000001</v>
      </c>
      <c r="R40">
        <v>19.226735000000001</v>
      </c>
      <c r="S40">
        <v>26.616266</v>
      </c>
      <c r="T40">
        <v>0.56176800000000005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16.612601000000002</v>
      </c>
      <c r="AI40">
        <v>0</v>
      </c>
      <c r="AJ40">
        <v>0</v>
      </c>
      <c r="AK40">
        <v>26.555779999999999</v>
      </c>
      <c r="AL40">
        <v>24.402000000000001</v>
      </c>
      <c r="AM40">
        <v>16.345120999999999</v>
      </c>
      <c r="AN40">
        <v>0.50924599999999998</v>
      </c>
      <c r="AO40">
        <v>0</v>
      </c>
      <c r="AP40">
        <v>0.76859999999999995</v>
      </c>
      <c r="AQ40">
        <v>40.993482999999998</v>
      </c>
      <c r="AR40">
        <v>46.368000000000002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86.651110000000031</v>
      </c>
      <c r="BA40">
        <f t="shared" si="1"/>
        <v>2802.1121160000002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0.42303400000000002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0.99196799999999996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0.83</v>
      </c>
      <c r="CC40">
        <v>0.9</v>
      </c>
      <c r="CD40">
        <v>1.76</v>
      </c>
      <c r="CE40">
        <v>1.04</v>
      </c>
      <c r="CF40">
        <v>0.23</v>
      </c>
      <c r="CG40">
        <v>3.78</v>
      </c>
      <c r="CH40">
        <v>0.13069900000000001</v>
      </c>
      <c r="CI40">
        <v>7.45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2.37</v>
      </c>
      <c r="CS40">
        <v>2.3738440000000001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86.651110000000031</v>
      </c>
    </row>
    <row r="41" spans="1:114">
      <c r="A41" t="s">
        <v>83</v>
      </c>
      <c r="B41">
        <v>0</v>
      </c>
      <c r="C41">
        <v>34.845129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687.79276700000003</v>
      </c>
      <c r="L41">
        <v>656.42148599999996</v>
      </c>
      <c r="M41">
        <v>45.446539000000001</v>
      </c>
      <c r="N41">
        <v>119.136178</v>
      </c>
      <c r="O41">
        <v>62.394581000000002</v>
      </c>
      <c r="P41">
        <v>69.158816999999999</v>
      </c>
      <c r="Q41">
        <v>20.980602000000001</v>
      </c>
      <c r="R41">
        <v>19.226735000000001</v>
      </c>
      <c r="S41">
        <v>26.616266</v>
      </c>
      <c r="T41">
        <v>0.56176800000000005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12.782</v>
      </c>
      <c r="AM41">
        <v>10.918805000000001</v>
      </c>
      <c r="AN41">
        <v>0.50924599999999998</v>
      </c>
      <c r="AO41">
        <v>0</v>
      </c>
      <c r="AP41">
        <v>0.76859999999999995</v>
      </c>
      <c r="AQ41">
        <v>40.993482999999998</v>
      </c>
      <c r="AR41">
        <v>44.16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86.890039000000016</v>
      </c>
      <c r="BA41">
        <f t="shared" si="1"/>
        <v>2766.4841280000001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0.42303400000000002</v>
      </c>
      <c r="BJ41">
        <v>0</v>
      </c>
      <c r="BK41">
        <v>1.5852000000000002E-2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0.99196799999999996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0.83</v>
      </c>
      <c r="CC41">
        <v>0.9</v>
      </c>
      <c r="CD41">
        <v>1.76</v>
      </c>
      <c r="CE41">
        <v>1.04</v>
      </c>
      <c r="CF41">
        <v>0.23</v>
      </c>
      <c r="CG41">
        <v>3.78</v>
      </c>
      <c r="CH41">
        <v>0</v>
      </c>
      <c r="CI41">
        <v>7.53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2.66</v>
      </c>
      <c r="CS41">
        <v>2.3738440000000001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86.890039000000016</v>
      </c>
    </row>
    <row r="42" spans="1:114">
      <c r="A42" t="s">
        <v>84</v>
      </c>
      <c r="B42">
        <v>0</v>
      </c>
      <c r="C42">
        <v>34.845129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687.79276700000003</v>
      </c>
      <c r="L42">
        <v>656.42148599999996</v>
      </c>
      <c r="M42">
        <v>45.446539000000001</v>
      </c>
      <c r="N42">
        <v>119.136178</v>
      </c>
      <c r="O42">
        <v>62.394581000000002</v>
      </c>
      <c r="P42">
        <v>69.158816999999999</v>
      </c>
      <c r="Q42">
        <v>20.980602000000001</v>
      </c>
      <c r="R42">
        <v>19.226735000000001</v>
      </c>
      <c r="S42">
        <v>26.616266</v>
      </c>
      <c r="T42">
        <v>0.56176800000000005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12.782</v>
      </c>
      <c r="AM42">
        <v>10.918805000000001</v>
      </c>
      <c r="AN42">
        <v>0.50924599999999998</v>
      </c>
      <c r="AO42">
        <v>0</v>
      </c>
      <c r="AP42">
        <v>0.76859999999999995</v>
      </c>
      <c r="AQ42">
        <v>40.993482999999998</v>
      </c>
      <c r="AR42">
        <v>44.16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87.190039000000027</v>
      </c>
      <c r="BA42">
        <f t="shared" si="1"/>
        <v>2766.7841280000002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0.42303400000000002</v>
      </c>
      <c r="BJ42">
        <v>0</v>
      </c>
      <c r="BK42">
        <v>1.5852000000000002E-2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0.99196799999999996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0.83</v>
      </c>
      <c r="CC42">
        <v>0.91</v>
      </c>
      <c r="CD42">
        <v>1.79</v>
      </c>
      <c r="CE42">
        <v>1.04</v>
      </c>
      <c r="CF42">
        <v>0.23</v>
      </c>
      <c r="CG42">
        <v>3.78</v>
      </c>
      <c r="CH42">
        <v>0</v>
      </c>
      <c r="CI42">
        <v>7.53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2.92</v>
      </c>
      <c r="CS42">
        <v>2.3738440000000001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87.190039000000027</v>
      </c>
    </row>
    <row r="43" spans="1:114">
      <c r="A43" t="s">
        <v>85</v>
      </c>
      <c r="B43">
        <v>0</v>
      </c>
      <c r="C43">
        <v>34.516402999999997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687.79276700000003</v>
      </c>
      <c r="L43">
        <v>656.42148599999996</v>
      </c>
      <c r="M43">
        <v>45.446539000000001</v>
      </c>
      <c r="N43">
        <v>119.136178</v>
      </c>
      <c r="O43">
        <v>62.394581000000002</v>
      </c>
      <c r="P43">
        <v>69.158816999999999</v>
      </c>
      <c r="Q43">
        <v>20.980602000000001</v>
      </c>
      <c r="R43">
        <v>19.226735000000001</v>
      </c>
      <c r="S43">
        <v>26.616266</v>
      </c>
      <c r="T43">
        <v>0.56176800000000005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12.782</v>
      </c>
      <c r="AM43">
        <v>10.918805000000001</v>
      </c>
      <c r="AN43">
        <v>0.50924599999999998</v>
      </c>
      <c r="AO43">
        <v>0</v>
      </c>
      <c r="AP43">
        <v>6.1487999999999996</v>
      </c>
      <c r="AQ43">
        <v>40.993482999999998</v>
      </c>
      <c r="AR43">
        <v>46.92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87.318140000000028</v>
      </c>
      <c r="BA43">
        <f t="shared" si="1"/>
        <v>2774.7237030000006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0.42303400000000002</v>
      </c>
      <c r="BJ43">
        <v>0</v>
      </c>
      <c r="BK43">
        <v>1.5533E-2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0.99196799999999996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0.83</v>
      </c>
      <c r="CC43">
        <v>0.91</v>
      </c>
      <c r="CD43">
        <v>1.79</v>
      </c>
      <c r="CE43">
        <v>1.07</v>
      </c>
      <c r="CF43">
        <v>0.23</v>
      </c>
      <c r="CG43">
        <v>3.78</v>
      </c>
      <c r="CH43">
        <v>0</v>
      </c>
      <c r="CI43">
        <v>7.53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3.04</v>
      </c>
      <c r="CS43">
        <v>2.3522639999999999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87.318140000000028</v>
      </c>
    </row>
    <row r="44" spans="1:114">
      <c r="A44" t="s">
        <v>86</v>
      </c>
      <c r="B44">
        <v>0</v>
      </c>
      <c r="C44">
        <v>34.516402999999997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687.79276700000003</v>
      </c>
      <c r="L44">
        <v>656.42148599999996</v>
      </c>
      <c r="M44">
        <v>45.446539000000001</v>
      </c>
      <c r="N44">
        <v>119.136178</v>
      </c>
      <c r="O44">
        <v>62.394581000000002</v>
      </c>
      <c r="P44">
        <v>69.158816999999999</v>
      </c>
      <c r="Q44">
        <v>20.980602000000001</v>
      </c>
      <c r="R44">
        <v>19.226735000000001</v>
      </c>
      <c r="S44">
        <v>26.616266</v>
      </c>
      <c r="T44">
        <v>0.56176800000000005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12.782</v>
      </c>
      <c r="AM44">
        <v>5.459403</v>
      </c>
      <c r="AN44">
        <v>0.50924599999999998</v>
      </c>
      <c r="AO44">
        <v>0</v>
      </c>
      <c r="AP44">
        <v>6.1487999999999996</v>
      </c>
      <c r="AQ44">
        <v>40.993482999999998</v>
      </c>
      <c r="AR44">
        <v>46.92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87.508140000000026</v>
      </c>
      <c r="BA44">
        <f t="shared" si="1"/>
        <v>2769.4543010000007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0.42303400000000002</v>
      </c>
      <c r="BJ44">
        <v>0</v>
      </c>
      <c r="BK44">
        <v>1.5533E-2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0.99196799999999996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0.83</v>
      </c>
      <c r="CC44">
        <v>0.93</v>
      </c>
      <c r="CD44">
        <v>1.83</v>
      </c>
      <c r="CE44">
        <v>1.07</v>
      </c>
      <c r="CF44">
        <v>0.23</v>
      </c>
      <c r="CG44">
        <v>3.78</v>
      </c>
      <c r="CH44">
        <v>0</v>
      </c>
      <c r="CI44">
        <v>7.53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3.17</v>
      </c>
      <c r="CS44">
        <v>2.3522639999999999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87.508140000000026</v>
      </c>
    </row>
    <row r="45" spans="1:114">
      <c r="A45" t="s">
        <v>87</v>
      </c>
      <c r="B45">
        <v>0</v>
      </c>
      <c r="C45">
        <v>34.516402999999997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687.79276700000003</v>
      </c>
      <c r="L45">
        <v>656.42148599999996</v>
      </c>
      <c r="M45">
        <v>45.446539000000001</v>
      </c>
      <c r="N45">
        <v>119.136178</v>
      </c>
      <c r="O45">
        <v>62.394581000000002</v>
      </c>
      <c r="P45">
        <v>69.158816999999999</v>
      </c>
      <c r="Q45">
        <v>20.980602000000001</v>
      </c>
      <c r="R45">
        <v>19.226735000000001</v>
      </c>
      <c r="S45">
        <v>26.616266</v>
      </c>
      <c r="T45">
        <v>0.56176800000000005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12.782</v>
      </c>
      <c r="AM45">
        <v>5.459403</v>
      </c>
      <c r="AN45">
        <v>0.50924599999999998</v>
      </c>
      <c r="AO45">
        <v>0</v>
      </c>
      <c r="AP45">
        <v>6.1487999999999996</v>
      </c>
      <c r="AQ45">
        <v>26.404820000000001</v>
      </c>
      <c r="AR45">
        <v>46.92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87.457991000000007</v>
      </c>
      <c r="BA45">
        <f t="shared" si="1"/>
        <v>2754.815489000001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0.42303400000000002</v>
      </c>
      <c r="BJ45">
        <v>0</v>
      </c>
      <c r="BK45">
        <v>1.5533E-2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0.99196799999999996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0.83</v>
      </c>
      <c r="CC45">
        <v>0.93</v>
      </c>
      <c r="CD45">
        <v>1.83</v>
      </c>
      <c r="CE45">
        <v>1.0900000000000001</v>
      </c>
      <c r="CF45">
        <v>0.23</v>
      </c>
      <c r="CG45">
        <v>3.78</v>
      </c>
      <c r="CH45">
        <v>0</v>
      </c>
      <c r="CI45">
        <v>7.33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3.3</v>
      </c>
      <c r="CS45">
        <v>2.3522639999999999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87.457991000000007</v>
      </c>
    </row>
    <row r="46" spans="1:114">
      <c r="A46" t="s">
        <v>88</v>
      </c>
      <c r="B46">
        <v>0</v>
      </c>
      <c r="C46">
        <v>34.516402999999997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687.79276700000003</v>
      </c>
      <c r="L46">
        <v>656.42148599999996</v>
      </c>
      <c r="M46">
        <v>45.446539000000001</v>
      </c>
      <c r="N46">
        <v>119.136178</v>
      </c>
      <c r="O46">
        <v>62.394581000000002</v>
      </c>
      <c r="P46">
        <v>69.158816999999999</v>
      </c>
      <c r="Q46">
        <v>20.980602000000001</v>
      </c>
      <c r="R46">
        <v>19.226735000000001</v>
      </c>
      <c r="S46">
        <v>26.616266</v>
      </c>
      <c r="T46">
        <v>0.56176800000000005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12.782</v>
      </c>
      <c r="AM46">
        <v>5.459403</v>
      </c>
      <c r="AN46">
        <v>0.50924599999999998</v>
      </c>
      <c r="AO46">
        <v>0</v>
      </c>
      <c r="AP46">
        <v>6.1487999999999996</v>
      </c>
      <c r="AQ46">
        <v>26.404820000000001</v>
      </c>
      <c r="AR46">
        <v>46.92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87.577991000000011</v>
      </c>
      <c r="BA46">
        <f t="shared" si="1"/>
        <v>2754.9354890000009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0.42303400000000002</v>
      </c>
      <c r="BJ46">
        <v>0</v>
      </c>
      <c r="BK46">
        <v>1.5533E-2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0.99196799999999996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0.83</v>
      </c>
      <c r="CC46">
        <v>0.93</v>
      </c>
      <c r="CD46">
        <v>1.83</v>
      </c>
      <c r="CE46">
        <v>1.0900000000000001</v>
      </c>
      <c r="CF46">
        <v>0.23</v>
      </c>
      <c r="CG46">
        <v>3.78</v>
      </c>
      <c r="CH46">
        <v>0</v>
      </c>
      <c r="CI46">
        <v>7.33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3.42</v>
      </c>
      <c r="CS46">
        <v>2.3522639999999999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87.577991000000011</v>
      </c>
    </row>
    <row r="47" spans="1:114">
      <c r="A47" t="s">
        <v>89</v>
      </c>
      <c r="B47">
        <v>0</v>
      </c>
      <c r="C47">
        <v>34.516402999999997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687.79276700000003</v>
      </c>
      <c r="L47">
        <v>656.42148599999996</v>
      </c>
      <c r="M47">
        <v>45.446539000000001</v>
      </c>
      <c r="N47">
        <v>119.136178</v>
      </c>
      <c r="O47">
        <v>62.394581000000002</v>
      </c>
      <c r="P47">
        <v>69.158816999999999</v>
      </c>
      <c r="Q47">
        <v>20.980602000000001</v>
      </c>
      <c r="R47">
        <v>19.226735000000001</v>
      </c>
      <c r="S47">
        <v>26.616266</v>
      </c>
      <c r="T47">
        <v>0.56176800000000005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12.782</v>
      </c>
      <c r="AM47">
        <v>5.459403</v>
      </c>
      <c r="AN47">
        <v>0.50924599999999998</v>
      </c>
      <c r="AO47">
        <v>0</v>
      </c>
      <c r="AP47">
        <v>6.1487999999999996</v>
      </c>
      <c r="AQ47">
        <v>26.404820000000001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87.707917000000009</v>
      </c>
      <c r="BA47">
        <f t="shared" si="1"/>
        <v>2749.0636150000014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0.42303400000000002</v>
      </c>
      <c r="BJ47">
        <v>0</v>
      </c>
      <c r="BK47">
        <v>1.5533E-2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0.99196799999999996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0.83</v>
      </c>
      <c r="CC47">
        <v>0.93</v>
      </c>
      <c r="CD47">
        <v>1.83</v>
      </c>
      <c r="CE47">
        <v>1.0900000000000001</v>
      </c>
      <c r="CF47">
        <v>0.23</v>
      </c>
      <c r="CG47">
        <v>3.78</v>
      </c>
      <c r="CH47">
        <v>0</v>
      </c>
      <c r="CI47">
        <v>7.33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3.55</v>
      </c>
      <c r="CS47">
        <v>2.3522639999999999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87.707917000000009</v>
      </c>
    </row>
    <row r="48" spans="1:114">
      <c r="A48" t="s">
        <v>90</v>
      </c>
      <c r="B48">
        <v>0</v>
      </c>
      <c r="C48">
        <v>34.516402999999997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687.79276700000003</v>
      </c>
      <c r="L48">
        <v>656.42148599999996</v>
      </c>
      <c r="M48">
        <v>45.446539000000001</v>
      </c>
      <c r="N48">
        <v>119.136178</v>
      </c>
      <c r="O48">
        <v>62.394581000000002</v>
      </c>
      <c r="P48">
        <v>69.158816999999999</v>
      </c>
      <c r="Q48">
        <v>20.980602000000001</v>
      </c>
      <c r="R48">
        <v>19.226735000000001</v>
      </c>
      <c r="S48">
        <v>26.616266</v>
      </c>
      <c r="T48">
        <v>0.56176800000000005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12.782</v>
      </c>
      <c r="AM48">
        <v>0</v>
      </c>
      <c r="AN48">
        <v>0.50924599999999998</v>
      </c>
      <c r="AO48">
        <v>0</v>
      </c>
      <c r="AP48">
        <v>6.1487999999999996</v>
      </c>
      <c r="AQ48">
        <v>26.404820000000001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87.927917000000008</v>
      </c>
      <c r="BA48">
        <f t="shared" si="1"/>
        <v>2743.8242120000014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0.42303400000000002</v>
      </c>
      <c r="BJ48">
        <v>0</v>
      </c>
      <c r="BK48">
        <v>1.5533E-2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0.99196799999999996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0.83</v>
      </c>
      <c r="CC48">
        <v>0.93</v>
      </c>
      <c r="CD48">
        <v>1.83</v>
      </c>
      <c r="CE48">
        <v>1.0900000000000001</v>
      </c>
      <c r="CF48">
        <v>0.23</v>
      </c>
      <c r="CG48">
        <v>3.78</v>
      </c>
      <c r="CH48">
        <v>0</v>
      </c>
      <c r="CI48">
        <v>7.53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2.3522639999999999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87.927917000000008</v>
      </c>
    </row>
    <row r="49" spans="1:114">
      <c r="A49" t="s">
        <v>91</v>
      </c>
      <c r="B49">
        <v>0</v>
      </c>
      <c r="C49">
        <v>34.516402999999997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687.79276700000003</v>
      </c>
      <c r="L49">
        <v>656.42148599999996</v>
      </c>
      <c r="M49">
        <v>45.446539000000001</v>
      </c>
      <c r="N49">
        <v>119.136178</v>
      </c>
      <c r="O49">
        <v>62.394581000000002</v>
      </c>
      <c r="P49">
        <v>69.158816999999999</v>
      </c>
      <c r="Q49">
        <v>20.980602000000001</v>
      </c>
      <c r="R49">
        <v>19.226735000000001</v>
      </c>
      <c r="S49">
        <v>26.616266</v>
      </c>
      <c r="T49">
        <v>0.56176800000000005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12.782</v>
      </c>
      <c r="AM49">
        <v>0</v>
      </c>
      <c r="AN49">
        <v>0.50924599999999998</v>
      </c>
      <c r="AO49">
        <v>0</v>
      </c>
      <c r="AP49">
        <v>0</v>
      </c>
      <c r="AQ49">
        <v>26.404820000000001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87.727917000000005</v>
      </c>
      <c r="BA49">
        <f t="shared" si="1"/>
        <v>2737.4754120000016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0.42303400000000002</v>
      </c>
      <c r="BJ49">
        <v>0</v>
      </c>
      <c r="BK49">
        <v>1.5533E-2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0.99196799999999996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0.83</v>
      </c>
      <c r="CC49">
        <v>0.93</v>
      </c>
      <c r="CD49">
        <v>1.83</v>
      </c>
      <c r="CE49">
        <v>1.0900000000000001</v>
      </c>
      <c r="CF49">
        <v>0.23</v>
      </c>
      <c r="CG49">
        <v>3.78</v>
      </c>
      <c r="CH49">
        <v>0</v>
      </c>
      <c r="CI49">
        <v>7.33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2.3522639999999999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87.727917000000005</v>
      </c>
    </row>
    <row r="50" spans="1:114">
      <c r="A50" t="s">
        <v>92</v>
      </c>
      <c r="B50">
        <v>0</v>
      </c>
      <c r="C50">
        <v>34.516402999999997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687.79276700000003</v>
      </c>
      <c r="L50">
        <v>656.42148599999996</v>
      </c>
      <c r="M50">
        <v>45.446539000000001</v>
      </c>
      <c r="N50">
        <v>119.136178</v>
      </c>
      <c r="O50">
        <v>62.394581000000002</v>
      </c>
      <c r="P50">
        <v>69.158816999999999</v>
      </c>
      <c r="Q50">
        <v>20.980602000000001</v>
      </c>
      <c r="R50">
        <v>19.226735000000001</v>
      </c>
      <c r="S50">
        <v>26.616266</v>
      </c>
      <c r="T50">
        <v>0.56176800000000005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12.782</v>
      </c>
      <c r="AM50">
        <v>0</v>
      </c>
      <c r="AN50">
        <v>0.50924599999999998</v>
      </c>
      <c r="AO50">
        <v>0</v>
      </c>
      <c r="AP50">
        <v>0</v>
      </c>
      <c r="AQ50">
        <v>26.404820000000001</v>
      </c>
      <c r="AR50">
        <v>47.472000000000001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87.727917000000005</v>
      </c>
      <c r="BA50">
        <f t="shared" si="1"/>
        <v>2737.4754120000016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0.42303400000000002</v>
      </c>
      <c r="BJ50">
        <v>0</v>
      </c>
      <c r="BK50">
        <v>1.5533E-2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0.99196799999999996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0.83</v>
      </c>
      <c r="CC50">
        <v>0.93</v>
      </c>
      <c r="CD50">
        <v>1.83</v>
      </c>
      <c r="CE50">
        <v>1.0900000000000001</v>
      </c>
      <c r="CF50">
        <v>0.23</v>
      </c>
      <c r="CG50">
        <v>3.78</v>
      </c>
      <c r="CH50">
        <v>0</v>
      </c>
      <c r="CI50">
        <v>7.33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2.3522639999999999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87.727917000000005</v>
      </c>
    </row>
    <row r="51" spans="1:114">
      <c r="A51" t="s">
        <v>93</v>
      </c>
      <c r="B51">
        <v>0</v>
      </c>
      <c r="C51">
        <v>34.516402999999997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687.79276700000003</v>
      </c>
      <c r="L51">
        <v>656.42148599999996</v>
      </c>
      <c r="M51">
        <v>45.446539000000001</v>
      </c>
      <c r="N51">
        <v>119.136178</v>
      </c>
      <c r="O51">
        <v>62.394581000000002</v>
      </c>
      <c r="P51">
        <v>69.158816999999999</v>
      </c>
      <c r="Q51">
        <v>20.980602000000001</v>
      </c>
      <c r="R51">
        <v>19.226735000000001</v>
      </c>
      <c r="S51">
        <v>26.616266</v>
      </c>
      <c r="T51">
        <v>0.56176800000000005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12.782</v>
      </c>
      <c r="AM51">
        <v>0</v>
      </c>
      <c r="AN51">
        <v>0.50924599999999998</v>
      </c>
      <c r="AO51">
        <v>0</v>
      </c>
      <c r="AP51">
        <v>0</v>
      </c>
      <c r="AQ51">
        <v>26.404820000000001</v>
      </c>
      <c r="AR51">
        <v>47.472000000000001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87.231933000000012</v>
      </c>
      <c r="BA51">
        <f t="shared" si="1"/>
        <v>2736.9794280000015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0.42303400000000002</v>
      </c>
      <c r="BJ51">
        <v>0</v>
      </c>
      <c r="BK51">
        <v>1.5533E-2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0.49598399999999998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0.83</v>
      </c>
      <c r="CC51">
        <v>0.93</v>
      </c>
      <c r="CD51">
        <v>1.83</v>
      </c>
      <c r="CE51">
        <v>1.0900000000000001</v>
      </c>
      <c r="CF51">
        <v>0.23</v>
      </c>
      <c r="CG51">
        <v>3.78</v>
      </c>
      <c r="CH51">
        <v>0</v>
      </c>
      <c r="CI51">
        <v>7.33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2.3522639999999999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87.231933000000012</v>
      </c>
    </row>
    <row r="52" spans="1:114">
      <c r="A52" t="s">
        <v>94</v>
      </c>
      <c r="B52">
        <v>0</v>
      </c>
      <c r="C52">
        <v>34.516402999999997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687.79276700000003</v>
      </c>
      <c r="L52">
        <v>656.42148599999996</v>
      </c>
      <c r="M52">
        <v>45.446539000000001</v>
      </c>
      <c r="N52">
        <v>119.136178</v>
      </c>
      <c r="O52">
        <v>62.394581000000002</v>
      </c>
      <c r="P52">
        <v>69.158816999999999</v>
      </c>
      <c r="Q52">
        <v>20.980602000000001</v>
      </c>
      <c r="R52">
        <v>19.226735000000001</v>
      </c>
      <c r="S52">
        <v>26.616266</v>
      </c>
      <c r="T52">
        <v>0.56176800000000005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12.782</v>
      </c>
      <c r="AM52">
        <v>0</v>
      </c>
      <c r="AN52">
        <v>0.50924599999999998</v>
      </c>
      <c r="AO52">
        <v>0</v>
      </c>
      <c r="AP52">
        <v>0</v>
      </c>
      <c r="AQ52">
        <v>40.993482999999998</v>
      </c>
      <c r="AR52">
        <v>47.472000000000001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87.231933000000012</v>
      </c>
      <c r="BA52">
        <f t="shared" si="1"/>
        <v>2751.5680910000015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0.42303400000000002</v>
      </c>
      <c r="BJ52">
        <v>0</v>
      </c>
      <c r="BK52">
        <v>1.5533E-2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0.49598399999999998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0.83</v>
      </c>
      <c r="CC52">
        <v>0.93</v>
      </c>
      <c r="CD52">
        <v>1.83</v>
      </c>
      <c r="CE52">
        <v>1.0900000000000001</v>
      </c>
      <c r="CF52">
        <v>0.23</v>
      </c>
      <c r="CG52">
        <v>3.78</v>
      </c>
      <c r="CH52">
        <v>0</v>
      </c>
      <c r="CI52">
        <v>7.33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2.3522639999999999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87.231933000000012</v>
      </c>
    </row>
    <row r="53" spans="1:114">
      <c r="A53" t="s">
        <v>95</v>
      </c>
      <c r="B53">
        <v>0</v>
      </c>
      <c r="C53">
        <v>34.516402999999997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687.79276700000003</v>
      </c>
      <c r="L53">
        <v>656.42148599999996</v>
      </c>
      <c r="M53">
        <v>45.446539000000001</v>
      </c>
      <c r="N53">
        <v>119.136178</v>
      </c>
      <c r="O53">
        <v>62.394581000000002</v>
      </c>
      <c r="P53">
        <v>69.158816999999999</v>
      </c>
      <c r="Q53">
        <v>20.980602000000001</v>
      </c>
      <c r="R53">
        <v>19.226735000000001</v>
      </c>
      <c r="S53">
        <v>26.616266</v>
      </c>
      <c r="T53">
        <v>0.56176800000000005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12.782</v>
      </c>
      <c r="AM53">
        <v>0</v>
      </c>
      <c r="AN53">
        <v>0.50924599999999998</v>
      </c>
      <c r="AO53">
        <v>0</v>
      </c>
      <c r="AP53">
        <v>0</v>
      </c>
      <c r="AQ53">
        <v>40.993482999999998</v>
      </c>
      <c r="AR53">
        <v>39.744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87.231747000000013</v>
      </c>
      <c r="BA53">
        <f t="shared" si="1"/>
        <v>2743.8399050000012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0.42303400000000002</v>
      </c>
      <c r="BJ53">
        <v>0</v>
      </c>
      <c r="BK53">
        <v>1.5533E-2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0.49598399999999998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0.83</v>
      </c>
      <c r="CC53">
        <v>0.93</v>
      </c>
      <c r="CD53">
        <v>1.83</v>
      </c>
      <c r="CE53">
        <v>1.0900000000000001</v>
      </c>
      <c r="CF53">
        <v>0.23</v>
      </c>
      <c r="CG53">
        <v>3.78</v>
      </c>
      <c r="CH53">
        <v>0</v>
      </c>
      <c r="CI53">
        <v>7.33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2.3522639999999999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87.231747000000013</v>
      </c>
    </row>
    <row r="54" spans="1:114">
      <c r="A54" t="s">
        <v>96</v>
      </c>
      <c r="B54">
        <v>0</v>
      </c>
      <c r="C54">
        <v>34.516402999999997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687.79276700000003</v>
      </c>
      <c r="L54">
        <v>656.42148599999996</v>
      </c>
      <c r="M54">
        <v>45.446539000000001</v>
      </c>
      <c r="N54">
        <v>119.136178</v>
      </c>
      <c r="O54">
        <v>62.394581000000002</v>
      </c>
      <c r="P54">
        <v>69.158816999999999</v>
      </c>
      <c r="Q54">
        <v>20.980602000000001</v>
      </c>
      <c r="R54">
        <v>19.226735000000001</v>
      </c>
      <c r="S54">
        <v>26.616266</v>
      </c>
      <c r="T54">
        <v>0.56176800000000005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12.782</v>
      </c>
      <c r="AM54">
        <v>0</v>
      </c>
      <c r="AN54">
        <v>0.50924599999999998</v>
      </c>
      <c r="AO54">
        <v>0</v>
      </c>
      <c r="AP54">
        <v>0</v>
      </c>
      <c r="AQ54">
        <v>40.993482999999998</v>
      </c>
      <c r="AR54">
        <v>39.744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87.141747000000024</v>
      </c>
      <c r="BA54">
        <f t="shared" si="1"/>
        <v>2743.7499050000015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0.42303400000000002</v>
      </c>
      <c r="BJ54">
        <v>0</v>
      </c>
      <c r="BK54">
        <v>1.5533E-2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0.49598399999999998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0.83</v>
      </c>
      <c r="CC54">
        <v>0.9</v>
      </c>
      <c r="CD54">
        <v>1.77</v>
      </c>
      <c r="CE54">
        <v>1.0900000000000001</v>
      </c>
      <c r="CF54">
        <v>0.23</v>
      </c>
      <c r="CG54">
        <v>3.78</v>
      </c>
      <c r="CH54">
        <v>0</v>
      </c>
      <c r="CI54">
        <v>7.33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2.3522639999999999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87.141747000000024</v>
      </c>
    </row>
    <row r="55" spans="1:114">
      <c r="A55" t="s">
        <v>97</v>
      </c>
      <c r="B55">
        <v>0</v>
      </c>
      <c r="C55">
        <v>34.516402999999997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687.79276700000003</v>
      </c>
      <c r="L55">
        <v>656.42148599999996</v>
      </c>
      <c r="M55">
        <v>45.446539000000001</v>
      </c>
      <c r="N55">
        <v>119.136178</v>
      </c>
      <c r="O55">
        <v>62.394581000000002</v>
      </c>
      <c r="P55">
        <v>69.158816999999999</v>
      </c>
      <c r="Q55">
        <v>20.980602000000001</v>
      </c>
      <c r="R55">
        <v>19.226735000000001</v>
      </c>
      <c r="S55">
        <v>26.616266</v>
      </c>
      <c r="T55">
        <v>0.56176800000000005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12.782</v>
      </c>
      <c r="AM55">
        <v>0</v>
      </c>
      <c r="AN55">
        <v>0.50924599999999998</v>
      </c>
      <c r="AO55">
        <v>0</v>
      </c>
      <c r="AP55">
        <v>0</v>
      </c>
      <c r="AQ55">
        <v>40.993482999999998</v>
      </c>
      <c r="AR55">
        <v>39.744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87.211635000000015</v>
      </c>
      <c r="BA55">
        <f t="shared" si="1"/>
        <v>2743.8197930000015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0.42303400000000002</v>
      </c>
      <c r="BJ55">
        <v>0</v>
      </c>
      <c r="BK55">
        <v>1.5533E-2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0.49598399999999998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0.83</v>
      </c>
      <c r="CC55">
        <v>0.9</v>
      </c>
      <c r="CD55">
        <v>1.77</v>
      </c>
      <c r="CE55">
        <v>1.0900000000000001</v>
      </c>
      <c r="CF55">
        <v>0.23</v>
      </c>
      <c r="CG55">
        <v>3.78</v>
      </c>
      <c r="CH55">
        <v>0</v>
      </c>
      <c r="CI55">
        <v>7.4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2.3522639999999999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87.211635000000015</v>
      </c>
    </row>
    <row r="56" spans="1:114">
      <c r="A56" t="s">
        <v>98</v>
      </c>
      <c r="B56">
        <v>0</v>
      </c>
      <c r="C56">
        <v>34.516402999999997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687.79276700000003</v>
      </c>
      <c r="L56">
        <v>656.42148599999996</v>
      </c>
      <c r="M56">
        <v>45.446539000000001</v>
      </c>
      <c r="N56">
        <v>119.136178</v>
      </c>
      <c r="O56">
        <v>62.394581000000002</v>
      </c>
      <c r="P56">
        <v>69.158816999999999</v>
      </c>
      <c r="Q56">
        <v>20.980602000000001</v>
      </c>
      <c r="R56">
        <v>19.226735000000001</v>
      </c>
      <c r="S56">
        <v>26.616266</v>
      </c>
      <c r="T56">
        <v>0.56176800000000005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12.782</v>
      </c>
      <c r="AM56">
        <v>0</v>
      </c>
      <c r="AN56">
        <v>0.50924599999999998</v>
      </c>
      <c r="AO56">
        <v>0</v>
      </c>
      <c r="AP56">
        <v>0</v>
      </c>
      <c r="AQ56">
        <v>40.993482999999998</v>
      </c>
      <c r="AR56">
        <v>39.744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87.211635000000015</v>
      </c>
      <c r="BA56">
        <f t="shared" si="1"/>
        <v>2743.8197930000015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0.42303400000000002</v>
      </c>
      <c r="BJ56">
        <v>0</v>
      </c>
      <c r="BK56">
        <v>1.5533E-2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0.49598399999999998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0.83</v>
      </c>
      <c r="CC56">
        <v>0.9</v>
      </c>
      <c r="CD56">
        <v>1.77</v>
      </c>
      <c r="CE56">
        <v>1.0900000000000001</v>
      </c>
      <c r="CF56">
        <v>0.23</v>
      </c>
      <c r="CG56">
        <v>3.78</v>
      </c>
      <c r="CH56">
        <v>0</v>
      </c>
      <c r="CI56">
        <v>7.4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2.3522639999999999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87.211635000000015</v>
      </c>
    </row>
    <row r="57" spans="1:114">
      <c r="A57" t="s">
        <v>99</v>
      </c>
      <c r="B57">
        <v>0</v>
      </c>
      <c r="C57">
        <v>34.516402999999997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687.79276700000003</v>
      </c>
      <c r="L57">
        <v>656.42148599999996</v>
      </c>
      <c r="M57">
        <v>45.446539000000001</v>
      </c>
      <c r="N57">
        <v>119.136178</v>
      </c>
      <c r="O57">
        <v>62.394581000000002</v>
      </c>
      <c r="P57">
        <v>69.158816999999999</v>
      </c>
      <c r="Q57">
        <v>20.980602000000001</v>
      </c>
      <c r="R57">
        <v>19.226735000000001</v>
      </c>
      <c r="S57">
        <v>26.616266</v>
      </c>
      <c r="T57">
        <v>0.56176800000000005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12.782</v>
      </c>
      <c r="AM57">
        <v>0</v>
      </c>
      <c r="AN57">
        <v>0.50924599999999998</v>
      </c>
      <c r="AO57">
        <v>0</v>
      </c>
      <c r="AP57">
        <v>0</v>
      </c>
      <c r="AQ57">
        <v>40.993482999999998</v>
      </c>
      <c r="AR57">
        <v>39.744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87.211635000000015</v>
      </c>
      <c r="BA57">
        <f t="shared" si="1"/>
        <v>2743.8197930000015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0.42303400000000002</v>
      </c>
      <c r="BJ57">
        <v>0</v>
      </c>
      <c r="BK57">
        <v>1.5533E-2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0.49598399999999998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0.83</v>
      </c>
      <c r="CC57">
        <v>0.9</v>
      </c>
      <c r="CD57">
        <v>1.77</v>
      </c>
      <c r="CE57">
        <v>1.0900000000000001</v>
      </c>
      <c r="CF57">
        <v>0.23</v>
      </c>
      <c r="CG57">
        <v>3.78</v>
      </c>
      <c r="CH57">
        <v>0</v>
      </c>
      <c r="CI57">
        <v>7.4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2.3522639999999999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87.211635000000015</v>
      </c>
    </row>
    <row r="58" spans="1:114">
      <c r="A58" t="s">
        <v>100</v>
      </c>
      <c r="B58">
        <v>0</v>
      </c>
      <c r="C58">
        <v>34.516402999999997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687.79276700000003</v>
      </c>
      <c r="L58">
        <v>656.42148599999996</v>
      </c>
      <c r="M58">
        <v>45.446539000000001</v>
      </c>
      <c r="N58">
        <v>119.136178</v>
      </c>
      <c r="O58">
        <v>62.394581000000002</v>
      </c>
      <c r="P58">
        <v>69.158816999999999</v>
      </c>
      <c r="Q58">
        <v>20.980602000000001</v>
      </c>
      <c r="R58">
        <v>19.226735000000001</v>
      </c>
      <c r="S58">
        <v>26.616266</v>
      </c>
      <c r="T58">
        <v>0.56176800000000005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12.782</v>
      </c>
      <c r="AM58">
        <v>0</v>
      </c>
      <c r="AN58">
        <v>0.50924599999999998</v>
      </c>
      <c r="AO58">
        <v>0</v>
      </c>
      <c r="AP58">
        <v>0</v>
      </c>
      <c r="AQ58">
        <v>40.993482999999998</v>
      </c>
      <c r="AR58">
        <v>39.744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87.211635000000015</v>
      </c>
      <c r="BA58">
        <f t="shared" si="1"/>
        <v>2743.8197930000015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0.42303400000000002</v>
      </c>
      <c r="BJ58">
        <v>0</v>
      </c>
      <c r="BK58">
        <v>1.5533E-2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0.49598399999999998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0.83</v>
      </c>
      <c r="CC58">
        <v>0.9</v>
      </c>
      <c r="CD58">
        <v>1.77</v>
      </c>
      <c r="CE58">
        <v>1.0900000000000001</v>
      </c>
      <c r="CF58">
        <v>0.23</v>
      </c>
      <c r="CG58">
        <v>3.78</v>
      </c>
      <c r="CH58">
        <v>0</v>
      </c>
      <c r="CI58">
        <v>7.4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2.3522639999999999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87.211635000000015</v>
      </c>
    </row>
    <row r="59" spans="1:114">
      <c r="A59" t="s">
        <v>101</v>
      </c>
      <c r="B59">
        <v>0</v>
      </c>
      <c r="C59">
        <v>34.516402999999997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687.79276700000003</v>
      </c>
      <c r="L59">
        <v>656.42148599999996</v>
      </c>
      <c r="M59">
        <v>45.446539000000001</v>
      </c>
      <c r="N59">
        <v>119.136178</v>
      </c>
      <c r="O59">
        <v>62.394581000000002</v>
      </c>
      <c r="P59">
        <v>69.158816999999999</v>
      </c>
      <c r="Q59">
        <v>20.980602000000001</v>
      </c>
      <c r="R59">
        <v>19.226735000000001</v>
      </c>
      <c r="S59">
        <v>26.616266</v>
      </c>
      <c r="T59">
        <v>0.56176800000000005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12.782</v>
      </c>
      <c r="AM59">
        <v>0</v>
      </c>
      <c r="AN59">
        <v>0.50924599999999998</v>
      </c>
      <c r="AO59">
        <v>0</v>
      </c>
      <c r="AP59">
        <v>0</v>
      </c>
      <c r="AQ59">
        <v>40.993482999999998</v>
      </c>
      <c r="AR59">
        <v>46.368000000000002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87.319794000000016</v>
      </c>
      <c r="BA59">
        <f t="shared" si="1"/>
        <v>2750.5519520000012</v>
      </c>
      <c r="BD59">
        <v>4.2938999999999998</v>
      </c>
      <c r="BE59">
        <v>0</v>
      </c>
      <c r="BF59">
        <v>2.2110000000000001E-2</v>
      </c>
      <c r="BG59">
        <v>0</v>
      </c>
      <c r="BH59">
        <v>1.1150000000000001E-3</v>
      </c>
      <c r="BI59">
        <v>0.42303400000000002</v>
      </c>
      <c r="BJ59">
        <v>0</v>
      </c>
      <c r="BK59">
        <v>1.5533E-2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0.49598399999999998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0.83</v>
      </c>
      <c r="CC59">
        <v>0.9</v>
      </c>
      <c r="CD59">
        <v>1.77</v>
      </c>
      <c r="CE59">
        <v>1.0900000000000001</v>
      </c>
      <c r="CF59">
        <v>0.23</v>
      </c>
      <c r="CG59">
        <v>3.78</v>
      </c>
      <c r="CH59">
        <v>0</v>
      </c>
      <c r="CI59">
        <v>7.53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2.3306830000000001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87.319794000000016</v>
      </c>
    </row>
    <row r="60" spans="1:114">
      <c r="A60" t="s">
        <v>102</v>
      </c>
      <c r="B60">
        <v>0</v>
      </c>
      <c r="C60">
        <v>34.516402999999997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687.79276700000003</v>
      </c>
      <c r="L60">
        <v>656.42148599999996</v>
      </c>
      <c r="M60">
        <v>45.446539000000001</v>
      </c>
      <c r="N60">
        <v>119.136178</v>
      </c>
      <c r="O60">
        <v>62.394581000000002</v>
      </c>
      <c r="P60">
        <v>69.158816999999999</v>
      </c>
      <c r="Q60">
        <v>20.980602000000001</v>
      </c>
      <c r="R60">
        <v>19.226735000000001</v>
      </c>
      <c r="S60">
        <v>26.616266</v>
      </c>
      <c r="T60">
        <v>0.56176800000000005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12.782</v>
      </c>
      <c r="AM60">
        <v>0</v>
      </c>
      <c r="AN60">
        <v>0.50924599999999998</v>
      </c>
      <c r="AO60">
        <v>0</v>
      </c>
      <c r="AP60">
        <v>0</v>
      </c>
      <c r="AQ60">
        <v>40.993482999999998</v>
      </c>
      <c r="AR60">
        <v>46.368000000000002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87.319794000000016</v>
      </c>
      <c r="BA60">
        <f t="shared" si="1"/>
        <v>2750.5519520000012</v>
      </c>
      <c r="BD60">
        <v>4.2938999999999998</v>
      </c>
      <c r="BE60">
        <v>0</v>
      </c>
      <c r="BF60">
        <v>2.2110000000000001E-2</v>
      </c>
      <c r="BG60">
        <v>0</v>
      </c>
      <c r="BH60">
        <v>1.1150000000000001E-3</v>
      </c>
      <c r="BI60">
        <v>0.42303400000000002</v>
      </c>
      <c r="BJ60">
        <v>0</v>
      </c>
      <c r="BK60">
        <v>1.5533E-2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0.49598399999999998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0.83</v>
      </c>
      <c r="CC60">
        <v>0.9</v>
      </c>
      <c r="CD60">
        <v>1.77</v>
      </c>
      <c r="CE60">
        <v>1.0900000000000001</v>
      </c>
      <c r="CF60">
        <v>0.23</v>
      </c>
      <c r="CG60">
        <v>3.78</v>
      </c>
      <c r="CH60">
        <v>0</v>
      </c>
      <c r="CI60">
        <v>7.53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2.3306830000000001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87.319794000000016</v>
      </c>
    </row>
    <row r="61" spans="1:114">
      <c r="A61" t="s">
        <v>103</v>
      </c>
      <c r="B61">
        <v>0</v>
      </c>
      <c r="C61">
        <v>34.516402999999997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687.79276700000003</v>
      </c>
      <c r="L61">
        <v>656.42148599999996</v>
      </c>
      <c r="M61">
        <v>45.446539000000001</v>
      </c>
      <c r="N61">
        <v>119.136178</v>
      </c>
      <c r="O61">
        <v>62.394581000000002</v>
      </c>
      <c r="P61">
        <v>69.158816999999999</v>
      </c>
      <c r="Q61">
        <v>20.980602000000001</v>
      </c>
      <c r="R61">
        <v>19.226735000000001</v>
      </c>
      <c r="S61">
        <v>26.616266</v>
      </c>
      <c r="T61">
        <v>0.56176800000000005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12.782</v>
      </c>
      <c r="AM61">
        <v>0</v>
      </c>
      <c r="AN61">
        <v>0.50924599999999998</v>
      </c>
      <c r="AO61">
        <v>0</v>
      </c>
      <c r="AP61">
        <v>0</v>
      </c>
      <c r="AQ61">
        <v>40.993482999999998</v>
      </c>
      <c r="AR61">
        <v>44.16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87.309794000000011</v>
      </c>
      <c r="BA61">
        <f t="shared" si="1"/>
        <v>2748.3339520000009</v>
      </c>
      <c r="BD61">
        <v>4.2938999999999998</v>
      </c>
      <c r="BE61">
        <v>0</v>
      </c>
      <c r="BF61">
        <v>2.2110000000000001E-2</v>
      </c>
      <c r="BG61">
        <v>0</v>
      </c>
      <c r="BH61">
        <v>1.1150000000000001E-3</v>
      </c>
      <c r="BI61">
        <v>0.42303400000000002</v>
      </c>
      <c r="BJ61">
        <v>0</v>
      </c>
      <c r="BK61">
        <v>1.5533E-2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0.49598399999999998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0.83</v>
      </c>
      <c r="CC61">
        <v>0.9</v>
      </c>
      <c r="CD61">
        <v>1.77</v>
      </c>
      <c r="CE61">
        <v>1.0900000000000001</v>
      </c>
      <c r="CF61">
        <v>0.22</v>
      </c>
      <c r="CG61">
        <v>3.78</v>
      </c>
      <c r="CH61">
        <v>0</v>
      </c>
      <c r="CI61">
        <v>7.53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2.3306830000000001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87.309794000000011</v>
      </c>
    </row>
    <row r="62" spans="1:114">
      <c r="A62" t="s">
        <v>104</v>
      </c>
      <c r="B62">
        <v>0</v>
      </c>
      <c r="C62">
        <v>34.516402999999997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687.79276700000003</v>
      </c>
      <c r="L62">
        <v>656.42148599999996</v>
      </c>
      <c r="M62">
        <v>45.446539000000001</v>
      </c>
      <c r="N62">
        <v>119.136178</v>
      </c>
      <c r="O62">
        <v>62.394581000000002</v>
      </c>
      <c r="P62">
        <v>69.158816999999999</v>
      </c>
      <c r="Q62">
        <v>20.980602000000001</v>
      </c>
      <c r="R62">
        <v>19.226735000000001</v>
      </c>
      <c r="S62">
        <v>26.616266</v>
      </c>
      <c r="T62">
        <v>0.56176800000000005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12.782</v>
      </c>
      <c r="AM62">
        <v>0</v>
      </c>
      <c r="AN62">
        <v>0.50924599999999998</v>
      </c>
      <c r="AO62">
        <v>0</v>
      </c>
      <c r="AP62">
        <v>0</v>
      </c>
      <c r="AQ62">
        <v>40.993482999999998</v>
      </c>
      <c r="AR62">
        <v>44.16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87.27979400000001</v>
      </c>
      <c r="BA62">
        <f t="shared" si="1"/>
        <v>2748.3039520000011</v>
      </c>
      <c r="BD62">
        <v>4.2938999999999998</v>
      </c>
      <c r="BE62">
        <v>0</v>
      </c>
      <c r="BF62">
        <v>2.2110000000000001E-2</v>
      </c>
      <c r="BG62">
        <v>0</v>
      </c>
      <c r="BH62">
        <v>1.1150000000000001E-3</v>
      </c>
      <c r="BI62">
        <v>0.42303400000000002</v>
      </c>
      <c r="BJ62">
        <v>0</v>
      </c>
      <c r="BK62">
        <v>1.5533E-2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0.49598399999999998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0.83</v>
      </c>
      <c r="CC62">
        <v>0.89</v>
      </c>
      <c r="CD62">
        <v>1.75</v>
      </c>
      <c r="CE62">
        <v>1.0900000000000001</v>
      </c>
      <c r="CF62">
        <v>0.22</v>
      </c>
      <c r="CG62">
        <v>3.78</v>
      </c>
      <c r="CH62">
        <v>0</v>
      </c>
      <c r="CI62">
        <v>7.53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2.3306830000000001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87.27979400000001</v>
      </c>
    </row>
    <row r="63" spans="1:114">
      <c r="A63" t="s">
        <v>105</v>
      </c>
      <c r="B63">
        <v>0</v>
      </c>
      <c r="C63">
        <v>34.516402999999997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687.79276700000003</v>
      </c>
      <c r="L63">
        <v>656.42148599999996</v>
      </c>
      <c r="M63">
        <v>46.456462999999999</v>
      </c>
      <c r="N63">
        <v>119.136178</v>
      </c>
      <c r="O63">
        <v>62.394581000000002</v>
      </c>
      <c r="P63">
        <v>69.158816999999999</v>
      </c>
      <c r="Q63">
        <v>20.980602000000001</v>
      </c>
      <c r="R63">
        <v>19.226735000000001</v>
      </c>
      <c r="S63">
        <v>26.616266</v>
      </c>
      <c r="T63">
        <v>0.56176800000000005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12.782</v>
      </c>
      <c r="AM63">
        <v>0</v>
      </c>
      <c r="AN63">
        <v>0.50924599999999998</v>
      </c>
      <c r="AO63">
        <v>0</v>
      </c>
      <c r="AP63">
        <v>0</v>
      </c>
      <c r="AQ63">
        <v>40.993482999999998</v>
      </c>
      <c r="AR63">
        <v>44.16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87.279533999999998</v>
      </c>
      <c r="BA63">
        <f t="shared" si="1"/>
        <v>2749.3136160000008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0.42303400000000002</v>
      </c>
      <c r="BJ63">
        <v>0</v>
      </c>
      <c r="BK63">
        <v>1.5533E-2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0.49598399999999998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0.83</v>
      </c>
      <c r="CC63">
        <v>0.89</v>
      </c>
      <c r="CD63">
        <v>1.75</v>
      </c>
      <c r="CE63">
        <v>1.0900000000000001</v>
      </c>
      <c r="CF63">
        <v>0.22</v>
      </c>
      <c r="CG63">
        <v>3.78</v>
      </c>
      <c r="CH63">
        <v>0</v>
      </c>
      <c r="CI63">
        <v>7.53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2.3306830000000001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87.279533999999998</v>
      </c>
    </row>
    <row r="64" spans="1:114">
      <c r="A64" t="s">
        <v>106</v>
      </c>
      <c r="B64">
        <v>0</v>
      </c>
      <c r="C64">
        <v>34.516402999999997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687.79276700000003</v>
      </c>
      <c r="L64">
        <v>656.42148599999996</v>
      </c>
      <c r="M64">
        <v>46.456462999999999</v>
      </c>
      <c r="N64">
        <v>119.136178</v>
      </c>
      <c r="O64">
        <v>62.394581000000002</v>
      </c>
      <c r="P64">
        <v>69.158816999999999</v>
      </c>
      <c r="Q64">
        <v>20.980602000000001</v>
      </c>
      <c r="R64">
        <v>19.226735000000001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12.782</v>
      </c>
      <c r="AM64">
        <v>0</v>
      </c>
      <c r="AN64">
        <v>0.50924599999999998</v>
      </c>
      <c r="AO64">
        <v>0</v>
      </c>
      <c r="AP64">
        <v>0</v>
      </c>
      <c r="AQ64">
        <v>40.993482999999998</v>
      </c>
      <c r="AR64">
        <v>44.16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87.279533999999998</v>
      </c>
      <c r="BA64">
        <f t="shared" si="1"/>
        <v>2749.3136160000008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0.42303400000000002</v>
      </c>
      <c r="BJ64">
        <v>0</v>
      </c>
      <c r="BK64">
        <v>1.5533E-2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0.49598399999999998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0.83</v>
      </c>
      <c r="CC64">
        <v>0.89</v>
      </c>
      <c r="CD64">
        <v>1.75</v>
      </c>
      <c r="CE64">
        <v>1.0900000000000001</v>
      </c>
      <c r="CF64">
        <v>0.22</v>
      </c>
      <c r="CG64">
        <v>3.78</v>
      </c>
      <c r="CH64">
        <v>0</v>
      </c>
      <c r="CI64">
        <v>7.53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2.3306830000000001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87.279533999999998</v>
      </c>
    </row>
    <row r="65" spans="1:114">
      <c r="A65" t="s">
        <v>107</v>
      </c>
      <c r="B65">
        <v>0</v>
      </c>
      <c r="C65">
        <v>34.516402999999997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687.79276700000003</v>
      </c>
      <c r="L65">
        <v>656.42148599999996</v>
      </c>
      <c r="M65">
        <v>46.456462999999999</v>
      </c>
      <c r="N65">
        <v>119.136178</v>
      </c>
      <c r="O65">
        <v>62.394581000000002</v>
      </c>
      <c r="P65">
        <v>69.158816999999999</v>
      </c>
      <c r="Q65">
        <v>20.980602000000001</v>
      </c>
      <c r="R65">
        <v>19.226735000000001</v>
      </c>
      <c r="S65">
        <v>26.616266</v>
      </c>
      <c r="T65">
        <v>0.56176800000000005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12.782</v>
      </c>
      <c r="AM65">
        <v>0</v>
      </c>
      <c r="AN65">
        <v>0.50924599999999998</v>
      </c>
      <c r="AO65">
        <v>0</v>
      </c>
      <c r="AP65">
        <v>0</v>
      </c>
      <c r="AQ65">
        <v>40.993482999999998</v>
      </c>
      <c r="AR65">
        <v>44.16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87.193212000000003</v>
      </c>
      <c r="BA65">
        <f t="shared" si="1"/>
        <v>2749.2272940000012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0.42303400000000002</v>
      </c>
      <c r="BJ65">
        <v>0</v>
      </c>
      <c r="BK65">
        <v>1.5533E-2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0.49598399999999998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0.83</v>
      </c>
      <c r="CC65">
        <v>0.89</v>
      </c>
      <c r="CD65">
        <v>1.75</v>
      </c>
      <c r="CE65">
        <v>1.0900000000000001</v>
      </c>
      <c r="CF65">
        <v>0.22</v>
      </c>
      <c r="CG65">
        <v>3.78</v>
      </c>
      <c r="CH65">
        <v>0</v>
      </c>
      <c r="CI65">
        <v>7.53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2.2443610000000001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87.193212000000003</v>
      </c>
    </row>
    <row r="66" spans="1:114">
      <c r="A66" t="s">
        <v>108</v>
      </c>
      <c r="B66">
        <v>0</v>
      </c>
      <c r="C66">
        <v>34.516402999999997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687.79276700000003</v>
      </c>
      <c r="L66">
        <v>656.42148599999996</v>
      </c>
      <c r="M66">
        <v>46.456462999999999</v>
      </c>
      <c r="N66">
        <v>119.136178</v>
      </c>
      <c r="O66">
        <v>62.394581000000002</v>
      </c>
      <c r="P66">
        <v>69.158816999999999</v>
      </c>
      <c r="Q66">
        <v>20.980602000000001</v>
      </c>
      <c r="R66">
        <v>19.226735000000001</v>
      </c>
      <c r="S66">
        <v>26.616266</v>
      </c>
      <c r="T66">
        <v>0.56176800000000005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0</v>
      </c>
      <c r="AI66">
        <v>0</v>
      </c>
      <c r="AJ66">
        <v>0</v>
      </c>
      <c r="AK66">
        <v>26.555779999999999</v>
      </c>
      <c r="AL66">
        <v>12.782</v>
      </c>
      <c r="AM66">
        <v>0</v>
      </c>
      <c r="AN66">
        <v>0.50924599999999998</v>
      </c>
      <c r="AO66">
        <v>0</v>
      </c>
      <c r="AP66">
        <v>0</v>
      </c>
      <c r="AQ66">
        <v>40.993482999999998</v>
      </c>
      <c r="AR66">
        <v>44.16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87.193212000000003</v>
      </c>
      <c r="BA66">
        <f t="shared" si="1"/>
        <v>2749.2272940000012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0.42303400000000002</v>
      </c>
      <c r="BJ66">
        <v>0</v>
      </c>
      <c r="BK66">
        <v>1.5533E-2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0.49598399999999998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0.83</v>
      </c>
      <c r="CC66">
        <v>0.89</v>
      </c>
      <c r="CD66">
        <v>1.75</v>
      </c>
      <c r="CE66">
        <v>1.0900000000000001</v>
      </c>
      <c r="CF66">
        <v>0.22</v>
      </c>
      <c r="CG66">
        <v>3.78</v>
      </c>
      <c r="CH66">
        <v>0</v>
      </c>
      <c r="CI66">
        <v>7.53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2.2443610000000001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87.193212000000003</v>
      </c>
    </row>
    <row r="67" spans="1:114">
      <c r="A67" t="s">
        <v>109</v>
      </c>
      <c r="B67">
        <v>0</v>
      </c>
      <c r="C67">
        <v>34.516402999999997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687.79276700000003</v>
      </c>
      <c r="L67">
        <v>656.42148599999996</v>
      </c>
      <c r="M67">
        <v>46.456462999999999</v>
      </c>
      <c r="N67">
        <v>119.136178</v>
      </c>
      <c r="O67">
        <v>62.394581000000002</v>
      </c>
      <c r="P67">
        <v>69.158816999999999</v>
      </c>
      <c r="Q67">
        <v>20.980602000000001</v>
      </c>
      <c r="R67">
        <v>19.226735000000001</v>
      </c>
      <c r="S67">
        <v>26.616266</v>
      </c>
      <c r="T67">
        <v>0.56176800000000005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0</v>
      </c>
      <c r="AI67">
        <v>0</v>
      </c>
      <c r="AJ67">
        <v>0</v>
      </c>
      <c r="AK67">
        <v>26.555779999999999</v>
      </c>
      <c r="AL67">
        <v>12.782</v>
      </c>
      <c r="AM67">
        <v>0</v>
      </c>
      <c r="AN67">
        <v>0.50924599999999998</v>
      </c>
      <c r="AO67">
        <v>0</v>
      </c>
      <c r="AP67">
        <v>0</v>
      </c>
      <c r="AQ67">
        <v>40.993482999999998</v>
      </c>
      <c r="AR67">
        <v>44.16</v>
      </c>
      <c r="AS67">
        <v>29.5944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87.279533999999998</v>
      </c>
      <c r="BA67">
        <f t="shared" si="1"/>
        <v>2747.0106330000008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0.42303400000000002</v>
      </c>
      <c r="BJ67">
        <v>0</v>
      </c>
      <c r="BK67">
        <v>1.5533E-2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0.49598399999999998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0.83</v>
      </c>
      <c r="CC67">
        <v>0.89</v>
      </c>
      <c r="CD67">
        <v>1.75</v>
      </c>
      <c r="CE67">
        <v>1.0900000000000001</v>
      </c>
      <c r="CF67">
        <v>0.22</v>
      </c>
      <c r="CG67">
        <v>3.78</v>
      </c>
      <c r="CH67">
        <v>0</v>
      </c>
      <c r="CI67">
        <v>7.53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2.3306830000000001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87.279533999999998</v>
      </c>
    </row>
    <row r="68" spans="1:114">
      <c r="A68" t="s">
        <v>110</v>
      </c>
      <c r="B68">
        <v>0</v>
      </c>
      <c r="C68">
        <v>34.516402999999997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687.79276700000003</v>
      </c>
      <c r="L68">
        <v>656.42148599999996</v>
      </c>
      <c r="M68">
        <v>46.456462999999999</v>
      </c>
      <c r="N68">
        <v>119.136178</v>
      </c>
      <c r="O68">
        <v>62.394581000000002</v>
      </c>
      <c r="P68">
        <v>69.158816999999999</v>
      </c>
      <c r="Q68">
        <v>20.980602000000001</v>
      </c>
      <c r="R68">
        <v>19.226735000000001</v>
      </c>
      <c r="S68">
        <v>26.616266</v>
      </c>
      <c r="T68">
        <v>0.56176800000000005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0</v>
      </c>
      <c r="AI68">
        <v>0</v>
      </c>
      <c r="AJ68">
        <v>0</v>
      </c>
      <c r="AK68">
        <v>26.555779999999999</v>
      </c>
      <c r="AL68">
        <v>12.782</v>
      </c>
      <c r="AM68">
        <v>0</v>
      </c>
      <c r="AN68">
        <v>0.50924599999999998</v>
      </c>
      <c r="AO68">
        <v>0</v>
      </c>
      <c r="AP68">
        <v>0</v>
      </c>
      <c r="AQ68">
        <v>40.993482999999998</v>
      </c>
      <c r="AR68">
        <v>44.16</v>
      </c>
      <c r="AS68">
        <v>29.5944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87.279533999999998</v>
      </c>
      <c r="BA68">
        <f t="shared" ref="BA68:BA98" si="4">SUM(B68:AZ68)</f>
        <v>2747.0106330000008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0.42303400000000002</v>
      </c>
      <c r="BJ68">
        <v>0</v>
      </c>
      <c r="BK68">
        <v>1.5533E-2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0.49598399999999998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0.83</v>
      </c>
      <c r="CC68">
        <v>0.89</v>
      </c>
      <c r="CD68">
        <v>1.75</v>
      </c>
      <c r="CE68">
        <v>1.0900000000000001</v>
      </c>
      <c r="CF68">
        <v>0.22</v>
      </c>
      <c r="CG68">
        <v>3.78</v>
      </c>
      <c r="CH68">
        <v>0</v>
      </c>
      <c r="CI68">
        <v>7.53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2.3306830000000001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87.279533999999998</v>
      </c>
    </row>
    <row r="69" spans="1:114">
      <c r="A69" t="s">
        <v>111</v>
      </c>
      <c r="B69">
        <v>0</v>
      </c>
      <c r="C69">
        <v>34.516402999999997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687.79276700000003</v>
      </c>
      <c r="L69">
        <v>656.42148599999996</v>
      </c>
      <c r="M69">
        <v>46.456462999999999</v>
      </c>
      <c r="N69">
        <v>119.136178</v>
      </c>
      <c r="O69">
        <v>62.394581000000002</v>
      </c>
      <c r="P69">
        <v>69.158816999999999</v>
      </c>
      <c r="Q69">
        <v>20.980602000000001</v>
      </c>
      <c r="R69">
        <v>19.226735000000001</v>
      </c>
      <c r="S69">
        <v>26.616266</v>
      </c>
      <c r="T69">
        <v>0.56176800000000005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0</v>
      </c>
      <c r="AI69">
        <v>0</v>
      </c>
      <c r="AJ69">
        <v>0</v>
      </c>
      <c r="AK69">
        <v>26.555779999999999</v>
      </c>
      <c r="AL69">
        <v>12.782</v>
      </c>
      <c r="AM69">
        <v>5.459403</v>
      </c>
      <c r="AN69">
        <v>0.50924599999999998</v>
      </c>
      <c r="AO69">
        <v>0</v>
      </c>
      <c r="AP69">
        <v>0</v>
      </c>
      <c r="AQ69">
        <v>40.993482999999998</v>
      </c>
      <c r="AR69">
        <v>44.16</v>
      </c>
      <c r="AS69">
        <v>30.939599999999999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87.289534000000003</v>
      </c>
      <c r="BA69">
        <f t="shared" si="4"/>
        <v>2753.825236000001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0.42303400000000002</v>
      </c>
      <c r="BJ69">
        <v>0</v>
      </c>
      <c r="BK69">
        <v>1.5533E-2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0.49598399999999998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0.83</v>
      </c>
      <c r="CC69">
        <v>0.89</v>
      </c>
      <c r="CD69">
        <v>1.75</v>
      </c>
      <c r="CE69">
        <v>1.0900000000000001</v>
      </c>
      <c r="CF69">
        <v>0.23</v>
      </c>
      <c r="CG69">
        <v>3.78</v>
      </c>
      <c r="CH69">
        <v>0</v>
      </c>
      <c r="CI69">
        <v>7.53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2.3306830000000001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87.289534000000003</v>
      </c>
    </row>
    <row r="70" spans="1:114">
      <c r="A70" t="s">
        <v>112</v>
      </c>
      <c r="B70">
        <v>0</v>
      </c>
      <c r="C70">
        <v>34.516402999999997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687.79276700000003</v>
      </c>
      <c r="L70">
        <v>656.42148599999996</v>
      </c>
      <c r="M70">
        <v>46.456462999999999</v>
      </c>
      <c r="N70">
        <v>119.136178</v>
      </c>
      <c r="O70">
        <v>62.394581000000002</v>
      </c>
      <c r="P70">
        <v>69.158816999999999</v>
      </c>
      <c r="Q70">
        <v>20.980602000000001</v>
      </c>
      <c r="R70">
        <v>19.226735000000001</v>
      </c>
      <c r="S70">
        <v>26.616266</v>
      </c>
      <c r="T70">
        <v>0.56176800000000005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0</v>
      </c>
      <c r="AI70">
        <v>0</v>
      </c>
      <c r="AJ70">
        <v>0</v>
      </c>
      <c r="AK70">
        <v>26.555779999999999</v>
      </c>
      <c r="AL70">
        <v>12.782</v>
      </c>
      <c r="AM70">
        <v>10.918805000000001</v>
      </c>
      <c r="AN70">
        <v>0.50924599999999998</v>
      </c>
      <c r="AO70">
        <v>0</v>
      </c>
      <c r="AP70">
        <v>0</v>
      </c>
      <c r="AQ70">
        <v>40.993482999999998</v>
      </c>
      <c r="AR70">
        <v>44.16</v>
      </c>
      <c r="AS70">
        <v>30.939599999999999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87.289534000000003</v>
      </c>
      <c r="BA70">
        <f t="shared" si="4"/>
        <v>2759.2208380000006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0.42303400000000002</v>
      </c>
      <c r="BJ70">
        <v>0</v>
      </c>
      <c r="BK70">
        <v>1.5533E-2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0.49598399999999998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0.83</v>
      </c>
      <c r="CC70">
        <v>0.89</v>
      </c>
      <c r="CD70">
        <v>1.75</v>
      </c>
      <c r="CE70">
        <v>1.0900000000000001</v>
      </c>
      <c r="CF70">
        <v>0.23</v>
      </c>
      <c r="CG70">
        <v>3.78</v>
      </c>
      <c r="CH70">
        <v>0</v>
      </c>
      <c r="CI70">
        <v>7.53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2.3306830000000001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87.289534000000003</v>
      </c>
    </row>
    <row r="71" spans="1:114">
      <c r="A71" t="s">
        <v>113</v>
      </c>
      <c r="B71">
        <v>0</v>
      </c>
      <c r="C71">
        <v>34.516402999999997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687.79276700000003</v>
      </c>
      <c r="L71">
        <v>656.42148599999996</v>
      </c>
      <c r="M71">
        <v>46.456462999999999</v>
      </c>
      <c r="N71">
        <v>119.136178</v>
      </c>
      <c r="O71">
        <v>62.394581000000002</v>
      </c>
      <c r="P71">
        <v>69.158816999999999</v>
      </c>
      <c r="Q71">
        <v>20.980602000000001</v>
      </c>
      <c r="R71">
        <v>19.226735000000001</v>
      </c>
      <c r="S71">
        <v>26.616266</v>
      </c>
      <c r="T71">
        <v>0.56176800000000005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15.635389</v>
      </c>
      <c r="AI71">
        <v>0</v>
      </c>
      <c r="AJ71">
        <v>0</v>
      </c>
      <c r="AK71">
        <v>26.555779999999999</v>
      </c>
      <c r="AL71">
        <v>12.782</v>
      </c>
      <c r="AM71">
        <v>10.918805000000001</v>
      </c>
      <c r="AN71">
        <v>0.50924599999999998</v>
      </c>
      <c r="AO71">
        <v>0</v>
      </c>
      <c r="AP71">
        <v>0</v>
      </c>
      <c r="AQ71">
        <v>40.993482999999998</v>
      </c>
      <c r="AR71">
        <v>44.16</v>
      </c>
      <c r="AS71">
        <v>30.939599999999999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87.574745000000007</v>
      </c>
      <c r="BA71">
        <f t="shared" si="4"/>
        <v>2775.1414380000006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0.42303400000000002</v>
      </c>
      <c r="BJ71">
        <v>0</v>
      </c>
      <c r="BK71">
        <v>1.5533E-2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0.49598399999999998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0.83</v>
      </c>
      <c r="CC71">
        <v>0.94</v>
      </c>
      <c r="CD71">
        <v>1.86</v>
      </c>
      <c r="CE71">
        <v>1.0900000000000001</v>
      </c>
      <c r="CF71">
        <v>0.23</v>
      </c>
      <c r="CG71">
        <v>3.78</v>
      </c>
      <c r="CH71">
        <v>0.125137</v>
      </c>
      <c r="CI71">
        <v>7.53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2.3306830000000001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87.574745000000007</v>
      </c>
    </row>
    <row r="72" spans="1:114">
      <c r="A72" t="s">
        <v>114</v>
      </c>
      <c r="B72">
        <v>0</v>
      </c>
      <c r="C72">
        <v>34.516402999999997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687.79276700000003</v>
      </c>
      <c r="L72">
        <v>656.42148599999996</v>
      </c>
      <c r="M72">
        <v>46.456462999999999</v>
      </c>
      <c r="N72">
        <v>119.136178</v>
      </c>
      <c r="O72">
        <v>62.394581000000002</v>
      </c>
      <c r="P72">
        <v>69.158816999999999</v>
      </c>
      <c r="Q72">
        <v>20.980602000000001</v>
      </c>
      <c r="R72">
        <v>19.226735000000001</v>
      </c>
      <c r="S72">
        <v>26.616266</v>
      </c>
      <c r="T72">
        <v>0.56176800000000005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43.044772000000002</v>
      </c>
      <c r="AH72">
        <v>34.202413</v>
      </c>
      <c r="AI72">
        <v>0</v>
      </c>
      <c r="AJ72">
        <v>0</v>
      </c>
      <c r="AK72">
        <v>26.555779999999999</v>
      </c>
      <c r="AL72">
        <v>12.782</v>
      </c>
      <c r="AM72">
        <v>10.339778000000001</v>
      </c>
      <c r="AN72">
        <v>0.50924599999999998</v>
      </c>
      <c r="AO72">
        <v>0</v>
      </c>
      <c r="AP72">
        <v>0</v>
      </c>
      <c r="AQ72">
        <v>40.993482999999998</v>
      </c>
      <c r="AR72">
        <v>44.16</v>
      </c>
      <c r="AS72">
        <v>30.939599999999999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87.72212900000001</v>
      </c>
      <c r="BA72">
        <f t="shared" si="4"/>
        <v>2793.3406190000014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0.42303400000000002</v>
      </c>
      <c r="BJ72">
        <v>0</v>
      </c>
      <c r="BK72">
        <v>1.5533E-2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0.49598399999999998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0.83</v>
      </c>
      <c r="CC72">
        <v>0.94</v>
      </c>
      <c r="CD72">
        <v>1.86</v>
      </c>
      <c r="CE72">
        <v>1.0900000000000001</v>
      </c>
      <c r="CF72">
        <v>0.23</v>
      </c>
      <c r="CG72">
        <v>3.78</v>
      </c>
      <c r="CH72">
        <v>0.27252100000000001</v>
      </c>
      <c r="CI72">
        <v>7.53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2.3306830000000001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87.72212900000001</v>
      </c>
    </row>
    <row r="73" spans="1:114">
      <c r="A73" t="s">
        <v>115</v>
      </c>
      <c r="B73">
        <v>0</v>
      </c>
      <c r="C73">
        <v>34.516402999999997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687.79276700000003</v>
      </c>
      <c r="L73">
        <v>656.42148599999996</v>
      </c>
      <c r="M73">
        <v>46.456462999999999</v>
      </c>
      <c r="N73">
        <v>119.136178</v>
      </c>
      <c r="O73">
        <v>62.394581000000002</v>
      </c>
      <c r="P73">
        <v>69.158816999999999</v>
      </c>
      <c r="Q73">
        <v>20.980602000000001</v>
      </c>
      <c r="R73">
        <v>19.226735000000001</v>
      </c>
      <c r="S73">
        <v>26.616266</v>
      </c>
      <c r="T73">
        <v>0.56176800000000005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11</v>
      </c>
      <c r="AA73">
        <v>0</v>
      </c>
      <c r="AB73">
        <v>3.4694120000000002</v>
      </c>
      <c r="AC73">
        <v>0</v>
      </c>
      <c r="AD73">
        <v>8.4731500000000004</v>
      </c>
      <c r="AE73">
        <v>0</v>
      </c>
      <c r="AF73">
        <v>8.3321880000000004</v>
      </c>
      <c r="AG73">
        <v>43.044772000000002</v>
      </c>
      <c r="AH73">
        <v>34.202413</v>
      </c>
      <c r="AI73">
        <v>0</v>
      </c>
      <c r="AJ73">
        <v>0</v>
      </c>
      <c r="AK73">
        <v>26.555779999999999</v>
      </c>
      <c r="AL73">
        <v>24.402000000000001</v>
      </c>
      <c r="AM73">
        <v>13.786371000000001</v>
      </c>
      <c r="AN73">
        <v>0.50924599999999998</v>
      </c>
      <c r="AO73">
        <v>0</v>
      </c>
      <c r="AP73">
        <v>0</v>
      </c>
      <c r="AQ73">
        <v>40.993482999999998</v>
      </c>
      <c r="AR73">
        <v>44.16</v>
      </c>
      <c r="AS73">
        <v>30.939599999999999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88.293711999999999</v>
      </c>
      <c r="BA73">
        <f t="shared" si="4"/>
        <v>2825.3675570000009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0.42303400000000002</v>
      </c>
      <c r="BJ73">
        <v>0</v>
      </c>
      <c r="BK73">
        <v>1.5533E-2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0.49598399999999998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0.83</v>
      </c>
      <c r="CC73">
        <v>0.94</v>
      </c>
      <c r="CD73">
        <v>1.86</v>
      </c>
      <c r="CE73">
        <v>1.0900000000000001</v>
      </c>
      <c r="CF73">
        <v>0.23</v>
      </c>
      <c r="CG73">
        <v>3.78</v>
      </c>
      <c r="CH73">
        <v>0.27252100000000001</v>
      </c>
      <c r="CI73">
        <v>7.74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2.3306830000000001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88.293711999999999</v>
      </c>
    </row>
    <row r="74" spans="1:114">
      <c r="A74" t="s">
        <v>116</v>
      </c>
      <c r="B74">
        <v>0</v>
      </c>
      <c r="C74">
        <v>34.516402999999997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687.79276700000003</v>
      </c>
      <c r="L74">
        <v>656.42148599999996</v>
      </c>
      <c r="M74">
        <v>46.456462999999999</v>
      </c>
      <c r="N74">
        <v>119.136178</v>
      </c>
      <c r="O74">
        <v>62.394581000000002</v>
      </c>
      <c r="P74">
        <v>69.158816999999999</v>
      </c>
      <c r="Q74">
        <v>20.980602000000001</v>
      </c>
      <c r="R74">
        <v>19.226735000000001</v>
      </c>
      <c r="S74">
        <v>26.616266</v>
      </c>
      <c r="T74">
        <v>0.56176800000000005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1.978556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43.974530999999999</v>
      </c>
      <c r="AI74">
        <v>0</v>
      </c>
      <c r="AJ74">
        <v>0</v>
      </c>
      <c r="AK74">
        <v>26.555779999999999</v>
      </c>
      <c r="AL74">
        <v>68.558000000000007</v>
      </c>
      <c r="AM74">
        <v>16.345120999999999</v>
      </c>
      <c r="AN74">
        <v>0.50924599999999998</v>
      </c>
      <c r="AO74">
        <v>0</v>
      </c>
      <c r="AP74">
        <v>0</v>
      </c>
      <c r="AQ74">
        <v>40.993482999999998</v>
      </c>
      <c r="AR74">
        <v>44.16</v>
      </c>
      <c r="AS74">
        <v>30.939599999999999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88.411750999999995</v>
      </c>
      <c r="BA74">
        <f t="shared" si="4"/>
        <v>2909.2701340000008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0.42303400000000002</v>
      </c>
      <c r="BJ74">
        <v>0</v>
      </c>
      <c r="BK74">
        <v>1.5533E-2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0.83</v>
      </c>
      <c r="CC74">
        <v>0.94</v>
      </c>
      <c r="CD74">
        <v>1.86</v>
      </c>
      <c r="CE74">
        <v>1.0900000000000001</v>
      </c>
      <c r="CF74">
        <v>0.23</v>
      </c>
      <c r="CG74">
        <v>3.78</v>
      </c>
      <c r="CH74">
        <v>0.35038399999999997</v>
      </c>
      <c r="CI74">
        <v>7.74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2.3306830000000001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88.411750999999995</v>
      </c>
    </row>
    <row r="75" spans="1:114">
      <c r="A75" t="s">
        <v>117</v>
      </c>
      <c r="B75">
        <v>0</v>
      </c>
      <c r="C75">
        <v>34.625978000000003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687.79276700000003</v>
      </c>
      <c r="L75">
        <v>656.42148599999996</v>
      </c>
      <c r="M75">
        <v>46.456462999999999</v>
      </c>
      <c r="N75">
        <v>119.136178</v>
      </c>
      <c r="O75">
        <v>62.394581000000002</v>
      </c>
      <c r="P75">
        <v>65.358881999999994</v>
      </c>
      <c r="Q75">
        <v>20.980602000000001</v>
      </c>
      <c r="R75">
        <v>19.226735000000001</v>
      </c>
      <c r="S75">
        <v>26.616266</v>
      </c>
      <c r="T75">
        <v>0.56176800000000005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13.1076</v>
      </c>
      <c r="AA75">
        <v>17.774999999999999</v>
      </c>
      <c r="AB75">
        <v>27.422225999999998</v>
      </c>
      <c r="AC75">
        <v>10.552296999999999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26.555779999999999</v>
      </c>
      <c r="AL75">
        <v>68.558000000000007</v>
      </c>
      <c r="AM75">
        <v>16.345120999999999</v>
      </c>
      <c r="AN75">
        <v>0.50924599999999998</v>
      </c>
      <c r="AO75">
        <v>0</v>
      </c>
      <c r="AP75">
        <v>0</v>
      </c>
      <c r="AQ75">
        <v>40.993482999999998</v>
      </c>
      <c r="AR75">
        <v>44.16</v>
      </c>
      <c r="AS75">
        <v>30.266999999999999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89.32613099999999</v>
      </c>
      <c r="BA75">
        <f t="shared" si="4"/>
        <v>2974.7198760000006</v>
      </c>
      <c r="BD75">
        <v>4.2938999999999998</v>
      </c>
      <c r="BE75">
        <v>0</v>
      </c>
      <c r="BF75">
        <v>2.1998E-2</v>
      </c>
      <c r="BG75">
        <v>0</v>
      </c>
      <c r="BH75">
        <v>1.1150000000000001E-3</v>
      </c>
      <c r="BI75">
        <v>0.42303400000000002</v>
      </c>
      <c r="BJ75">
        <v>0</v>
      </c>
      <c r="BK75">
        <v>1.5533E-2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0.86</v>
      </c>
      <c r="CC75">
        <v>0.94</v>
      </c>
      <c r="CD75">
        <v>1.86</v>
      </c>
      <c r="CE75">
        <v>1.0900000000000001</v>
      </c>
      <c r="CF75">
        <v>0.23</v>
      </c>
      <c r="CG75">
        <v>3.78</v>
      </c>
      <c r="CH75">
        <v>0.50610900000000003</v>
      </c>
      <c r="CI75">
        <v>7.74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2.3306830000000001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89.32613099999999</v>
      </c>
    </row>
    <row r="76" spans="1:114">
      <c r="A76" t="s">
        <v>118</v>
      </c>
      <c r="B76">
        <v>0</v>
      </c>
      <c r="C76">
        <v>34.625978000000003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687.79276700000003</v>
      </c>
      <c r="L76">
        <v>656.42148599999996</v>
      </c>
      <c r="M76">
        <v>46.456462999999999</v>
      </c>
      <c r="N76">
        <v>119.136178</v>
      </c>
      <c r="O76">
        <v>62.394581000000002</v>
      </c>
      <c r="P76">
        <v>63.078921000000001</v>
      </c>
      <c r="Q76">
        <v>20.980602000000001</v>
      </c>
      <c r="R76">
        <v>19.226735000000001</v>
      </c>
      <c r="S76">
        <v>26.616266</v>
      </c>
      <c r="T76">
        <v>0.56176800000000005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31.6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83.063002999999995</v>
      </c>
      <c r="AI76">
        <v>0</v>
      </c>
      <c r="AJ76">
        <v>0</v>
      </c>
      <c r="AK76">
        <v>26.555779999999999</v>
      </c>
      <c r="AL76">
        <v>68.558000000000007</v>
      </c>
      <c r="AM76">
        <v>16.345120999999999</v>
      </c>
      <c r="AN76">
        <v>0.50924599999999998</v>
      </c>
      <c r="AO76">
        <v>0</v>
      </c>
      <c r="AP76">
        <v>0</v>
      </c>
      <c r="AQ76">
        <v>40.993482999999998</v>
      </c>
      <c r="AR76">
        <v>44.16</v>
      </c>
      <c r="AS76">
        <v>30.266999999999999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90.100893999999997</v>
      </c>
      <c r="BA76">
        <f t="shared" si="4"/>
        <v>3064.6313380000006</v>
      </c>
      <c r="BD76">
        <v>4.2938999999999998</v>
      </c>
      <c r="BE76">
        <v>0</v>
      </c>
      <c r="BF76">
        <v>2.2147E-2</v>
      </c>
      <c r="BG76">
        <v>0</v>
      </c>
      <c r="BH76">
        <v>1.1150000000000001E-3</v>
      </c>
      <c r="BI76">
        <v>0.42303400000000002</v>
      </c>
      <c r="BJ76">
        <v>0</v>
      </c>
      <c r="BK76">
        <v>1.5533E-2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0.86</v>
      </c>
      <c r="CC76">
        <v>0.94</v>
      </c>
      <c r="CD76">
        <v>1.86</v>
      </c>
      <c r="CE76">
        <v>1.0900000000000001</v>
      </c>
      <c r="CF76">
        <v>0.23</v>
      </c>
      <c r="CG76">
        <v>3.78</v>
      </c>
      <c r="CH76">
        <v>0.65905400000000003</v>
      </c>
      <c r="CI76">
        <v>7.74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2.3306830000000001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90.100893999999997</v>
      </c>
    </row>
    <row r="77" spans="1:114">
      <c r="A77" t="s">
        <v>119</v>
      </c>
      <c r="B77">
        <v>0</v>
      </c>
      <c r="C77">
        <v>34.625978000000003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687.79276700000003</v>
      </c>
      <c r="L77">
        <v>656.42148599999996</v>
      </c>
      <c r="M77">
        <v>46.456462999999999</v>
      </c>
      <c r="N77">
        <v>119.136178</v>
      </c>
      <c r="O77">
        <v>62.394581000000002</v>
      </c>
      <c r="P77">
        <v>63.078921000000001</v>
      </c>
      <c r="Q77">
        <v>20.980602000000001</v>
      </c>
      <c r="R77">
        <v>19.226735000000001</v>
      </c>
      <c r="S77">
        <v>26.616266</v>
      </c>
      <c r="T77">
        <v>0.56176800000000005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107.493298</v>
      </c>
      <c r="AI77">
        <v>0</v>
      </c>
      <c r="AJ77">
        <v>0</v>
      </c>
      <c r="AK77">
        <v>26.555779999999999</v>
      </c>
      <c r="AL77">
        <v>68.558000000000007</v>
      </c>
      <c r="AM77">
        <v>16.345120999999999</v>
      </c>
      <c r="AN77">
        <v>0.50924599999999998</v>
      </c>
      <c r="AO77">
        <v>0</v>
      </c>
      <c r="AP77">
        <v>0.64049999999999996</v>
      </c>
      <c r="AQ77">
        <v>40.993482999999998</v>
      </c>
      <c r="AR77">
        <v>46.368000000000002</v>
      </c>
      <c r="AS77">
        <v>30.266999999999999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90.275552000000005</v>
      </c>
      <c r="BA77">
        <f t="shared" si="4"/>
        <v>3102.6328710000003</v>
      </c>
      <c r="BD77">
        <v>4.2938999999999998</v>
      </c>
      <c r="BE77">
        <v>0</v>
      </c>
      <c r="BF77">
        <v>2.2147E-2</v>
      </c>
      <c r="BG77">
        <v>0</v>
      </c>
      <c r="BH77">
        <v>1.1150000000000001E-3</v>
      </c>
      <c r="BI77">
        <v>0.42303400000000002</v>
      </c>
      <c r="BJ77">
        <v>0</v>
      </c>
      <c r="BK77">
        <v>1.5533E-2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0.86</v>
      </c>
      <c r="CC77">
        <v>0.94</v>
      </c>
      <c r="CD77">
        <v>1.86</v>
      </c>
      <c r="CE77">
        <v>1.0900000000000001</v>
      </c>
      <c r="CF77">
        <v>0.21</v>
      </c>
      <c r="CG77">
        <v>3.78</v>
      </c>
      <c r="CH77">
        <v>0.85371200000000003</v>
      </c>
      <c r="CI77">
        <v>7.74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2.3306830000000001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90.275552000000005</v>
      </c>
    </row>
    <row r="78" spans="1:114">
      <c r="A78" t="s">
        <v>120</v>
      </c>
      <c r="B78">
        <v>0</v>
      </c>
      <c r="C78">
        <v>34.625978000000003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687.79276700000003</v>
      </c>
      <c r="L78">
        <v>656.42148599999996</v>
      </c>
      <c r="M78">
        <v>46.456462999999999</v>
      </c>
      <c r="N78">
        <v>119.136178</v>
      </c>
      <c r="O78">
        <v>62.394581000000002</v>
      </c>
      <c r="P78">
        <v>63.078921000000001</v>
      </c>
      <c r="Q78">
        <v>20.980602000000001</v>
      </c>
      <c r="R78">
        <v>19.226735000000001</v>
      </c>
      <c r="S78">
        <v>26.616266</v>
      </c>
      <c r="T78">
        <v>0.56176800000000005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144.822789</v>
      </c>
      <c r="AI78">
        <v>0</v>
      </c>
      <c r="AJ78">
        <v>0</v>
      </c>
      <c r="AK78">
        <v>26.555779999999999</v>
      </c>
      <c r="AL78">
        <v>24.402000000000001</v>
      </c>
      <c r="AM78">
        <v>16.345120999999999</v>
      </c>
      <c r="AN78">
        <v>0.50924599999999998</v>
      </c>
      <c r="AO78">
        <v>0</v>
      </c>
      <c r="AP78">
        <v>0.64049999999999996</v>
      </c>
      <c r="AQ78">
        <v>40.993482999999998</v>
      </c>
      <c r="AR78">
        <v>46.368000000000002</v>
      </c>
      <c r="AS78">
        <v>30.266999999999999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90.556414000000004</v>
      </c>
      <c r="BA78">
        <f t="shared" si="4"/>
        <v>3096.0872240000003</v>
      </c>
      <c r="BD78">
        <v>4.2938999999999998</v>
      </c>
      <c r="BE78">
        <v>0</v>
      </c>
      <c r="BF78">
        <v>2.2147E-2</v>
      </c>
      <c r="BG78">
        <v>0</v>
      </c>
      <c r="BH78">
        <v>1.1150000000000001E-3</v>
      </c>
      <c r="BI78">
        <v>0.42303400000000002</v>
      </c>
      <c r="BJ78">
        <v>0</v>
      </c>
      <c r="BK78">
        <v>1.5533E-2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0.86</v>
      </c>
      <c r="CC78">
        <v>0.94</v>
      </c>
      <c r="CD78">
        <v>1.86</v>
      </c>
      <c r="CE78">
        <v>1.0900000000000001</v>
      </c>
      <c r="CF78">
        <v>0.21</v>
      </c>
      <c r="CG78">
        <v>3.78</v>
      </c>
      <c r="CH78">
        <v>1.134574</v>
      </c>
      <c r="CI78">
        <v>7.74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2.3306830000000001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90.556414000000004</v>
      </c>
    </row>
    <row r="79" spans="1:114">
      <c r="A79" t="s">
        <v>121</v>
      </c>
      <c r="B79">
        <v>0</v>
      </c>
      <c r="C79">
        <v>34.625978000000003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687.79276700000003</v>
      </c>
      <c r="L79">
        <v>656.42148599999996</v>
      </c>
      <c r="M79">
        <v>46.456462999999999</v>
      </c>
      <c r="N79">
        <v>119.136178</v>
      </c>
      <c r="O79">
        <v>62.394581000000002</v>
      </c>
      <c r="P79">
        <v>63.078921000000001</v>
      </c>
      <c r="Q79">
        <v>20.980602000000001</v>
      </c>
      <c r="R79">
        <v>19.226735000000001</v>
      </c>
      <c r="S79">
        <v>26.616266</v>
      </c>
      <c r="T79">
        <v>0.56176800000000005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144.822789</v>
      </c>
      <c r="AI79">
        <v>0</v>
      </c>
      <c r="AJ79">
        <v>0</v>
      </c>
      <c r="AK79">
        <v>26.555779999999999</v>
      </c>
      <c r="AL79">
        <v>12.782</v>
      </c>
      <c r="AM79">
        <v>16.345120999999999</v>
      </c>
      <c r="AN79">
        <v>0.50924599999999998</v>
      </c>
      <c r="AO79">
        <v>0</v>
      </c>
      <c r="AP79">
        <v>0.64049999999999996</v>
      </c>
      <c r="AQ79">
        <v>40.993482999999998</v>
      </c>
      <c r="AR79">
        <v>46.368000000000002</v>
      </c>
      <c r="AS79">
        <v>30.266999999999999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90.435496000000001</v>
      </c>
      <c r="BA79">
        <f t="shared" si="4"/>
        <v>3084.3463060000004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0.42303400000000002</v>
      </c>
      <c r="BJ79">
        <v>0</v>
      </c>
      <c r="BK79">
        <v>1.5596E-2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0.86</v>
      </c>
      <c r="CC79">
        <v>0.94</v>
      </c>
      <c r="CD79">
        <v>1.86</v>
      </c>
      <c r="CE79">
        <v>1.0900000000000001</v>
      </c>
      <c r="CF79">
        <v>0.21</v>
      </c>
      <c r="CG79">
        <v>3.78</v>
      </c>
      <c r="CH79">
        <v>1.134574</v>
      </c>
      <c r="CI79">
        <v>7.86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90.435496000000001</v>
      </c>
    </row>
    <row r="80" spans="1:114">
      <c r="A80" t="s">
        <v>122</v>
      </c>
      <c r="B80">
        <v>0</v>
      </c>
      <c r="C80">
        <v>34.625978000000003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687.79276700000003</v>
      </c>
      <c r="L80">
        <v>656.42148599999996</v>
      </c>
      <c r="M80">
        <v>46.456462999999999</v>
      </c>
      <c r="N80">
        <v>119.136178</v>
      </c>
      <c r="O80">
        <v>62.394581000000002</v>
      </c>
      <c r="P80">
        <v>63.078921000000001</v>
      </c>
      <c r="Q80">
        <v>20.980602000000001</v>
      </c>
      <c r="R80">
        <v>19.226735000000001</v>
      </c>
      <c r="S80">
        <v>26.616266</v>
      </c>
      <c r="T80">
        <v>0.56176800000000005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31.6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107.493298</v>
      </c>
      <c r="AI80">
        <v>0</v>
      </c>
      <c r="AJ80">
        <v>0</v>
      </c>
      <c r="AK80">
        <v>26.555779999999999</v>
      </c>
      <c r="AL80">
        <v>12.782</v>
      </c>
      <c r="AM80">
        <v>16.345120999999999</v>
      </c>
      <c r="AN80">
        <v>0.50924599999999998</v>
      </c>
      <c r="AO80">
        <v>0</v>
      </c>
      <c r="AP80">
        <v>0.64049999999999996</v>
      </c>
      <c r="AQ80">
        <v>40.993482999999998</v>
      </c>
      <c r="AR80">
        <v>46.368000000000002</v>
      </c>
      <c r="AS80">
        <v>30.266999999999999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89.932609999999997</v>
      </c>
      <c r="BA80">
        <f t="shared" si="4"/>
        <v>3026.5360529999998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0.42303400000000002</v>
      </c>
      <c r="BJ80">
        <v>0</v>
      </c>
      <c r="BK80">
        <v>1.5596E-2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0.86</v>
      </c>
      <c r="CC80">
        <v>0.94</v>
      </c>
      <c r="CD80">
        <v>1.86</v>
      </c>
      <c r="CE80">
        <v>1.0900000000000001</v>
      </c>
      <c r="CF80">
        <v>0.21</v>
      </c>
      <c r="CG80">
        <v>3.78</v>
      </c>
      <c r="CH80">
        <v>0.85371200000000003</v>
      </c>
      <c r="CI80">
        <v>7.86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89.932609999999997</v>
      </c>
    </row>
    <row r="81" spans="1:114">
      <c r="A81" t="s">
        <v>123</v>
      </c>
      <c r="B81">
        <v>0</v>
      </c>
      <c r="C81">
        <v>34.625978000000003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687.79276700000003</v>
      </c>
      <c r="L81">
        <v>656.42148599999996</v>
      </c>
      <c r="M81">
        <v>46.456462999999999</v>
      </c>
      <c r="N81">
        <v>119.136178</v>
      </c>
      <c r="O81">
        <v>62.394581000000002</v>
      </c>
      <c r="P81">
        <v>69.158816999999999</v>
      </c>
      <c r="Q81">
        <v>20.980602000000001</v>
      </c>
      <c r="R81">
        <v>19.226735000000001</v>
      </c>
      <c r="S81">
        <v>26.616266</v>
      </c>
      <c r="T81">
        <v>0.56176800000000005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17.774999999999999</v>
      </c>
      <c r="AB81">
        <v>27.422225999999998</v>
      </c>
      <c r="AC81">
        <v>10.552296999999999</v>
      </c>
      <c r="AD81">
        <v>18.859591999999999</v>
      </c>
      <c r="AE81">
        <v>0</v>
      </c>
      <c r="AF81">
        <v>25.403012</v>
      </c>
      <c r="AG81">
        <v>43.044772000000002</v>
      </c>
      <c r="AH81">
        <v>97.721180000000004</v>
      </c>
      <c r="AI81">
        <v>0</v>
      </c>
      <c r="AJ81">
        <v>0</v>
      </c>
      <c r="AK81">
        <v>26.555779999999999</v>
      </c>
      <c r="AL81">
        <v>12.782</v>
      </c>
      <c r="AM81">
        <v>16.345120999999999</v>
      </c>
      <c r="AN81">
        <v>0.50924599999999998</v>
      </c>
      <c r="AO81">
        <v>0</v>
      </c>
      <c r="AP81">
        <v>0.64049999999999996</v>
      </c>
      <c r="AQ81">
        <v>25.744699000000001</v>
      </c>
      <c r="AR81">
        <v>44.16</v>
      </c>
      <c r="AS81">
        <v>30.266999999999999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88.924237000000005</v>
      </c>
      <c r="BA81">
        <f t="shared" si="4"/>
        <v>2947.1292670000007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0.42303400000000002</v>
      </c>
      <c r="BJ81">
        <v>0</v>
      </c>
      <c r="BK81">
        <v>1.5692000000000001E-2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0.49598399999999998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0.86</v>
      </c>
      <c r="CC81">
        <v>0.94</v>
      </c>
      <c r="CD81">
        <v>1.86</v>
      </c>
      <c r="CE81">
        <v>1.0900000000000001</v>
      </c>
      <c r="CF81">
        <v>0.23</v>
      </c>
      <c r="CG81">
        <v>3.78</v>
      </c>
      <c r="CH81">
        <v>0.77584900000000001</v>
      </c>
      <c r="CI81">
        <v>7.86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2.3306830000000001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88.924237000000005</v>
      </c>
    </row>
    <row r="82" spans="1:114">
      <c r="A82" t="s">
        <v>124</v>
      </c>
      <c r="B82">
        <v>0</v>
      </c>
      <c r="C82">
        <v>34.625978000000003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687.79276700000003</v>
      </c>
      <c r="L82">
        <v>656.42148599999996</v>
      </c>
      <c r="M82">
        <v>46.456462999999999</v>
      </c>
      <c r="N82">
        <v>119.136178</v>
      </c>
      <c r="O82">
        <v>62.394581000000002</v>
      </c>
      <c r="P82">
        <v>69.158816999999999</v>
      </c>
      <c r="Q82">
        <v>20.980602000000001</v>
      </c>
      <c r="R82">
        <v>19.226735000000001</v>
      </c>
      <c r="S82">
        <v>26.616266</v>
      </c>
      <c r="T82">
        <v>0.56176800000000005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13.1076</v>
      </c>
      <c r="AA82">
        <v>3.7919999999999998</v>
      </c>
      <c r="AB82">
        <v>27.422225999999998</v>
      </c>
      <c r="AC82">
        <v>1.978556</v>
      </c>
      <c r="AD82">
        <v>9.4297959999999996</v>
      </c>
      <c r="AE82">
        <v>0</v>
      </c>
      <c r="AF82">
        <v>25.403012</v>
      </c>
      <c r="AG82">
        <v>43.044772000000002</v>
      </c>
      <c r="AH82">
        <v>83.063002999999995</v>
      </c>
      <c r="AI82">
        <v>0</v>
      </c>
      <c r="AJ82">
        <v>0</v>
      </c>
      <c r="AK82">
        <v>26.555779999999999</v>
      </c>
      <c r="AL82">
        <v>12.782</v>
      </c>
      <c r="AM82">
        <v>16.345120999999999</v>
      </c>
      <c r="AN82">
        <v>0.50924599999999998</v>
      </c>
      <c r="AO82">
        <v>0</v>
      </c>
      <c r="AP82">
        <v>0.64049999999999996</v>
      </c>
      <c r="AQ82">
        <v>13.664493999999999</v>
      </c>
      <c r="AR82">
        <v>44.16</v>
      </c>
      <c r="AS82">
        <v>30.266999999999999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88.469118999999992</v>
      </c>
      <c r="BA82">
        <f t="shared" si="4"/>
        <v>2887.9492300000006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0.42303400000000002</v>
      </c>
      <c r="BJ82">
        <v>0</v>
      </c>
      <c r="BK82">
        <v>1.5692000000000001E-2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0.49598399999999998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0.86</v>
      </c>
      <c r="CC82">
        <v>0.94</v>
      </c>
      <c r="CD82">
        <v>1.86</v>
      </c>
      <c r="CE82">
        <v>1.0900000000000001</v>
      </c>
      <c r="CF82">
        <v>0.23</v>
      </c>
      <c r="CG82">
        <v>3.78</v>
      </c>
      <c r="CH82">
        <v>0.65905400000000003</v>
      </c>
      <c r="CI82">
        <v>7.86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2.3306830000000001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88.469118999999992</v>
      </c>
    </row>
    <row r="83" spans="1:114">
      <c r="A83" t="s">
        <v>125</v>
      </c>
      <c r="B83">
        <v>0</v>
      </c>
      <c r="C83">
        <v>34.625978000000003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687.79276700000003</v>
      </c>
      <c r="L83">
        <v>656.42148599999996</v>
      </c>
      <c r="M83">
        <v>46.456462999999999</v>
      </c>
      <c r="N83">
        <v>119.136178</v>
      </c>
      <c r="O83">
        <v>62.394581000000002</v>
      </c>
      <c r="P83">
        <v>69.158816999999999</v>
      </c>
      <c r="Q83">
        <v>20.980602000000001</v>
      </c>
      <c r="R83">
        <v>19.226735000000001</v>
      </c>
      <c r="S83">
        <v>26.616266</v>
      </c>
      <c r="T83">
        <v>0.56176800000000005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9.7143519999999999</v>
      </c>
      <c r="AC83">
        <v>0</v>
      </c>
      <c r="AD83">
        <v>0</v>
      </c>
      <c r="AE83">
        <v>0</v>
      </c>
      <c r="AF83">
        <v>25.403012</v>
      </c>
      <c r="AG83">
        <v>43.044772000000002</v>
      </c>
      <c r="AH83">
        <v>53.746648999999998</v>
      </c>
      <c r="AI83">
        <v>0</v>
      </c>
      <c r="AJ83">
        <v>0</v>
      </c>
      <c r="AK83">
        <v>26.555779999999999</v>
      </c>
      <c r="AL83">
        <v>12.782</v>
      </c>
      <c r="AM83">
        <v>16.345120999999999</v>
      </c>
      <c r="AN83">
        <v>0.50924599999999998</v>
      </c>
      <c r="AO83">
        <v>0</v>
      </c>
      <c r="AP83">
        <v>6.1487999999999996</v>
      </c>
      <c r="AQ83">
        <v>0</v>
      </c>
      <c r="AR83">
        <v>45.264000000000003</v>
      </c>
      <c r="AS83">
        <v>30.266999999999999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88.238311999999993</v>
      </c>
      <c r="BA83">
        <f t="shared" si="4"/>
        <v>2819.5849290000006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0.42303400000000002</v>
      </c>
      <c r="BJ83">
        <v>0</v>
      </c>
      <c r="BK83">
        <v>1.5692000000000001E-2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0.49598399999999998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0.86</v>
      </c>
      <c r="CC83">
        <v>0.94</v>
      </c>
      <c r="CD83">
        <v>1.86</v>
      </c>
      <c r="CE83">
        <v>1.0900000000000001</v>
      </c>
      <c r="CF83">
        <v>0.23</v>
      </c>
      <c r="CG83">
        <v>3.78</v>
      </c>
      <c r="CH83">
        <v>0.42824699999999999</v>
      </c>
      <c r="CI83">
        <v>7.86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88.238311999999993</v>
      </c>
    </row>
    <row r="84" spans="1:114">
      <c r="A84" t="s">
        <v>126</v>
      </c>
      <c r="B84">
        <v>0</v>
      </c>
      <c r="C84">
        <v>34.625978000000003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687.79276700000003</v>
      </c>
      <c r="L84">
        <v>656.42148599999996</v>
      </c>
      <c r="M84">
        <v>46.456462999999999</v>
      </c>
      <c r="N84">
        <v>119.136178</v>
      </c>
      <c r="O84">
        <v>62.394581000000002</v>
      </c>
      <c r="P84">
        <v>69.158816999999999</v>
      </c>
      <c r="Q84">
        <v>20.980602000000001</v>
      </c>
      <c r="R84">
        <v>19.226735000000001</v>
      </c>
      <c r="S84">
        <v>26.616266</v>
      </c>
      <c r="T84">
        <v>0.56176800000000005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25.403012</v>
      </c>
      <c r="AG84">
        <v>43.044772000000002</v>
      </c>
      <c r="AH84">
        <v>34.202413</v>
      </c>
      <c r="AI84">
        <v>0</v>
      </c>
      <c r="AJ84">
        <v>0</v>
      </c>
      <c r="AK84">
        <v>26.555779999999999</v>
      </c>
      <c r="AL84">
        <v>12.782</v>
      </c>
      <c r="AM84">
        <v>16.345120999999999</v>
      </c>
      <c r="AN84">
        <v>0.50924599999999998</v>
      </c>
      <c r="AO84">
        <v>0</v>
      </c>
      <c r="AP84">
        <v>6.1487999999999996</v>
      </c>
      <c r="AQ84">
        <v>0</v>
      </c>
      <c r="AR84">
        <v>45.264000000000003</v>
      </c>
      <c r="AS84">
        <v>30.266999999999999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88.082586000000006</v>
      </c>
      <c r="BA84">
        <f t="shared" si="4"/>
        <v>2790.1706150000005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0.42303400000000002</v>
      </c>
      <c r="BJ84">
        <v>0</v>
      </c>
      <c r="BK84">
        <v>1.5692000000000001E-2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0.86</v>
      </c>
      <c r="CC84">
        <v>0.94</v>
      </c>
      <c r="CD84">
        <v>1.86</v>
      </c>
      <c r="CE84">
        <v>1.0900000000000001</v>
      </c>
      <c r="CF84">
        <v>0.23</v>
      </c>
      <c r="CG84">
        <v>3.78</v>
      </c>
      <c r="CH84">
        <v>0.27252100000000001</v>
      </c>
      <c r="CI84">
        <v>7.86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88.082586000000006</v>
      </c>
    </row>
    <row r="85" spans="1:114">
      <c r="A85" t="s">
        <v>127</v>
      </c>
      <c r="B85">
        <v>0</v>
      </c>
      <c r="C85">
        <v>34.625978000000003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687.79276700000003</v>
      </c>
      <c r="L85">
        <v>656.42148599999996</v>
      </c>
      <c r="M85">
        <v>46.456462999999999</v>
      </c>
      <c r="N85">
        <v>119.136178</v>
      </c>
      <c r="O85">
        <v>62.394581000000002</v>
      </c>
      <c r="P85">
        <v>69.158816999999999</v>
      </c>
      <c r="Q85">
        <v>20.980602000000001</v>
      </c>
      <c r="R85">
        <v>19.226735000000001</v>
      </c>
      <c r="S85">
        <v>26.616266</v>
      </c>
      <c r="T85">
        <v>0.56176800000000005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25.403012</v>
      </c>
      <c r="AG85">
        <v>43.044772000000002</v>
      </c>
      <c r="AH85">
        <v>15.635389</v>
      </c>
      <c r="AI85">
        <v>0</v>
      </c>
      <c r="AJ85">
        <v>0</v>
      </c>
      <c r="AK85">
        <v>26.555779999999999</v>
      </c>
      <c r="AL85">
        <v>12.782</v>
      </c>
      <c r="AM85">
        <v>16.345120999999999</v>
      </c>
      <c r="AN85">
        <v>0.50924599999999998</v>
      </c>
      <c r="AO85">
        <v>0</v>
      </c>
      <c r="AP85">
        <v>6.1487999999999996</v>
      </c>
      <c r="AQ85">
        <v>0</v>
      </c>
      <c r="AR85">
        <v>45.264000000000003</v>
      </c>
      <c r="AS85">
        <v>30.266999999999999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87.935276000000002</v>
      </c>
      <c r="BA85">
        <f t="shared" si="4"/>
        <v>2771.4562810000007</v>
      </c>
      <c r="BD85">
        <v>4.2938999999999998</v>
      </c>
      <c r="BE85">
        <v>0</v>
      </c>
      <c r="BF85">
        <v>2.2296E-2</v>
      </c>
      <c r="BG85">
        <v>0</v>
      </c>
      <c r="BH85">
        <v>1.1150000000000001E-3</v>
      </c>
      <c r="BI85">
        <v>0.42303400000000002</v>
      </c>
      <c r="BJ85">
        <v>0</v>
      </c>
      <c r="BK85">
        <v>1.5692000000000001E-2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0.86</v>
      </c>
      <c r="CC85">
        <v>0.94</v>
      </c>
      <c r="CD85">
        <v>1.86</v>
      </c>
      <c r="CE85">
        <v>1.0900000000000001</v>
      </c>
      <c r="CF85">
        <v>0.23</v>
      </c>
      <c r="CG85">
        <v>3.78</v>
      </c>
      <c r="CH85">
        <v>0.125137</v>
      </c>
      <c r="CI85">
        <v>7.86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2.3306830000000001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87.935276000000002</v>
      </c>
    </row>
    <row r="86" spans="1:114">
      <c r="A86" t="s">
        <v>128</v>
      </c>
      <c r="B86">
        <v>0</v>
      </c>
      <c r="C86">
        <v>34.625978000000003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687.79276700000003</v>
      </c>
      <c r="L86">
        <v>656.42148599999996</v>
      </c>
      <c r="M86">
        <v>46.456462999999999</v>
      </c>
      <c r="N86">
        <v>119.136178</v>
      </c>
      <c r="O86">
        <v>62.394581000000002</v>
      </c>
      <c r="P86">
        <v>69.158816999999999</v>
      </c>
      <c r="Q86">
        <v>20.980602000000001</v>
      </c>
      <c r="R86">
        <v>19.226735000000001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12.782</v>
      </c>
      <c r="AM86">
        <v>16.345120999999999</v>
      </c>
      <c r="AN86">
        <v>0.50924599999999998</v>
      </c>
      <c r="AO86">
        <v>0</v>
      </c>
      <c r="AP86">
        <v>6.1487999999999996</v>
      </c>
      <c r="AQ86">
        <v>0</v>
      </c>
      <c r="AR86">
        <v>45.264000000000003</v>
      </c>
      <c r="AS86">
        <v>30.266999999999999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87.810139000000007</v>
      </c>
      <c r="BA86">
        <f t="shared" si="4"/>
        <v>2755.6957550000006</v>
      </c>
      <c r="BD86">
        <v>4.2938999999999998</v>
      </c>
      <c r="BE86">
        <v>0</v>
      </c>
      <c r="BF86">
        <v>2.2296E-2</v>
      </c>
      <c r="BG86">
        <v>0</v>
      </c>
      <c r="BH86">
        <v>1.1150000000000001E-3</v>
      </c>
      <c r="BI86">
        <v>0.42303400000000002</v>
      </c>
      <c r="BJ86">
        <v>0</v>
      </c>
      <c r="BK86">
        <v>1.5692000000000001E-2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0.86</v>
      </c>
      <c r="CC86">
        <v>0.94</v>
      </c>
      <c r="CD86">
        <v>1.86</v>
      </c>
      <c r="CE86">
        <v>1.0900000000000001</v>
      </c>
      <c r="CF86">
        <v>0.23</v>
      </c>
      <c r="CG86">
        <v>3.78</v>
      </c>
      <c r="CH86">
        <v>0</v>
      </c>
      <c r="CI86">
        <v>7.86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2.3306830000000001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87.810139000000007</v>
      </c>
    </row>
    <row r="87" spans="1:114">
      <c r="A87" t="s">
        <v>129</v>
      </c>
      <c r="B87">
        <v>0</v>
      </c>
      <c r="C87">
        <v>34.625978000000003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687.79276700000003</v>
      </c>
      <c r="L87">
        <v>656.42148599999996</v>
      </c>
      <c r="M87">
        <v>46.456462999999999</v>
      </c>
      <c r="N87">
        <v>119.136178</v>
      </c>
      <c r="O87">
        <v>62.394581000000002</v>
      </c>
      <c r="P87">
        <v>69.158816999999999</v>
      </c>
      <c r="Q87">
        <v>20.980602000000001</v>
      </c>
      <c r="R87">
        <v>19.226735000000001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12.782</v>
      </c>
      <c r="AM87">
        <v>16.345120999999999</v>
      </c>
      <c r="AN87">
        <v>0.50924599999999998</v>
      </c>
      <c r="AO87">
        <v>0</v>
      </c>
      <c r="AP87">
        <v>6.1487999999999996</v>
      </c>
      <c r="AQ87">
        <v>0</v>
      </c>
      <c r="AR87">
        <v>45.264000000000003</v>
      </c>
      <c r="AS87">
        <v>30.266999999999999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87.810372999999998</v>
      </c>
      <c r="BA87">
        <f t="shared" si="4"/>
        <v>2755.6959890000003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0.42303400000000002</v>
      </c>
      <c r="BJ87">
        <v>0</v>
      </c>
      <c r="BK87">
        <v>1.5852000000000002E-2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0.86</v>
      </c>
      <c r="CC87">
        <v>0.94</v>
      </c>
      <c r="CD87">
        <v>1.86</v>
      </c>
      <c r="CE87">
        <v>1.0900000000000001</v>
      </c>
      <c r="CF87">
        <v>0.23</v>
      </c>
      <c r="CG87">
        <v>3.78</v>
      </c>
      <c r="CH87">
        <v>0</v>
      </c>
      <c r="CI87">
        <v>7.86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2.3306830000000001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87.810372999999998</v>
      </c>
    </row>
    <row r="88" spans="1:114">
      <c r="A88" t="s">
        <v>130</v>
      </c>
      <c r="B88">
        <v>0</v>
      </c>
      <c r="C88">
        <v>34.625978000000003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687.79276700000003</v>
      </c>
      <c r="L88">
        <v>656.42148599999996</v>
      </c>
      <c r="M88">
        <v>46.456462999999999</v>
      </c>
      <c r="N88">
        <v>119.136178</v>
      </c>
      <c r="O88">
        <v>62.394581000000002</v>
      </c>
      <c r="P88">
        <v>69.158816999999999</v>
      </c>
      <c r="Q88">
        <v>20.980602000000001</v>
      </c>
      <c r="R88">
        <v>19.226735000000001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12.782</v>
      </c>
      <c r="AM88">
        <v>16.345120999999999</v>
      </c>
      <c r="AN88">
        <v>0.50924599999999998</v>
      </c>
      <c r="AO88">
        <v>0</v>
      </c>
      <c r="AP88">
        <v>6.1487999999999996</v>
      </c>
      <c r="AQ88">
        <v>0</v>
      </c>
      <c r="AR88">
        <v>45.264000000000003</v>
      </c>
      <c r="AS88">
        <v>30.266999999999999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87.810372999999998</v>
      </c>
      <c r="BA88">
        <f t="shared" si="4"/>
        <v>2755.6959890000003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0.42303400000000002</v>
      </c>
      <c r="BJ88">
        <v>0</v>
      </c>
      <c r="BK88">
        <v>1.5852000000000002E-2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0.86</v>
      </c>
      <c r="CC88">
        <v>0.94</v>
      </c>
      <c r="CD88">
        <v>1.86</v>
      </c>
      <c r="CE88">
        <v>1.0900000000000001</v>
      </c>
      <c r="CF88">
        <v>0.23</v>
      </c>
      <c r="CG88">
        <v>3.78</v>
      </c>
      <c r="CH88">
        <v>0</v>
      </c>
      <c r="CI88">
        <v>7.86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2.3306830000000001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87.810372999999998</v>
      </c>
    </row>
    <row r="89" spans="1:114">
      <c r="A89" t="s">
        <v>131</v>
      </c>
      <c r="B89">
        <v>0</v>
      </c>
      <c r="C89">
        <v>34.625978000000003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687.79276700000003</v>
      </c>
      <c r="L89">
        <v>656.42148599999996</v>
      </c>
      <c r="M89">
        <v>46.456462999999999</v>
      </c>
      <c r="N89">
        <v>119.136178</v>
      </c>
      <c r="O89">
        <v>62.394581000000002</v>
      </c>
      <c r="P89">
        <v>69.158816999999999</v>
      </c>
      <c r="Q89">
        <v>20.980602000000001</v>
      </c>
      <c r="R89">
        <v>19.226735000000001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12.782</v>
      </c>
      <c r="AM89">
        <v>16.345120999999999</v>
      </c>
      <c r="AN89">
        <v>0.50924599999999998</v>
      </c>
      <c r="AO89">
        <v>0</v>
      </c>
      <c r="AP89">
        <v>0</v>
      </c>
      <c r="AQ89">
        <v>0</v>
      </c>
      <c r="AR89">
        <v>45.264000000000003</v>
      </c>
      <c r="AS89">
        <v>30.266999999999999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87.83195400000001</v>
      </c>
      <c r="BA89">
        <f t="shared" si="4"/>
        <v>2740.8301340000007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0.42303400000000002</v>
      </c>
      <c r="BJ89">
        <v>0</v>
      </c>
      <c r="BK89">
        <v>1.5852000000000002E-2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0.86</v>
      </c>
      <c r="CC89">
        <v>0.94</v>
      </c>
      <c r="CD89">
        <v>1.86</v>
      </c>
      <c r="CE89">
        <v>1.0900000000000001</v>
      </c>
      <c r="CF89">
        <v>0.23</v>
      </c>
      <c r="CG89">
        <v>3.78</v>
      </c>
      <c r="CH89">
        <v>0</v>
      </c>
      <c r="CI89">
        <v>7.86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87.83195400000001</v>
      </c>
    </row>
    <row r="90" spans="1:114">
      <c r="A90" t="s">
        <v>132</v>
      </c>
      <c r="B90">
        <v>0</v>
      </c>
      <c r="C90">
        <v>34.625978000000003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687.79276700000003</v>
      </c>
      <c r="L90">
        <v>656.42148599999996</v>
      </c>
      <c r="M90">
        <v>46.456462999999999</v>
      </c>
      <c r="N90">
        <v>119.136178</v>
      </c>
      <c r="O90">
        <v>62.394581000000002</v>
      </c>
      <c r="P90">
        <v>69.158816999999999</v>
      </c>
      <c r="Q90">
        <v>20.980602000000001</v>
      </c>
      <c r="R90">
        <v>19.226735000000001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13.1076</v>
      </c>
      <c r="AA90">
        <v>3.7919999999999998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12.782</v>
      </c>
      <c r="AM90">
        <v>16.345120999999999</v>
      </c>
      <c r="AN90">
        <v>0.50924599999999998</v>
      </c>
      <c r="AO90">
        <v>0</v>
      </c>
      <c r="AP90">
        <v>0</v>
      </c>
      <c r="AQ90">
        <v>0</v>
      </c>
      <c r="AR90">
        <v>45.264000000000003</v>
      </c>
      <c r="AS90">
        <v>30.266999999999999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87.83195400000001</v>
      </c>
      <c r="BA90">
        <f t="shared" si="4"/>
        <v>2744.6221340000006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0.42303400000000002</v>
      </c>
      <c r="BJ90">
        <v>0</v>
      </c>
      <c r="BK90">
        <v>1.5852000000000002E-2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0.86</v>
      </c>
      <c r="CC90">
        <v>0.94</v>
      </c>
      <c r="CD90">
        <v>1.86</v>
      </c>
      <c r="CE90">
        <v>1.0900000000000001</v>
      </c>
      <c r="CF90">
        <v>0.23</v>
      </c>
      <c r="CG90">
        <v>3.78</v>
      </c>
      <c r="CH90">
        <v>0</v>
      </c>
      <c r="CI90">
        <v>7.86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87.83195400000001</v>
      </c>
    </row>
    <row r="91" spans="1:114">
      <c r="A91" t="s">
        <v>133</v>
      </c>
      <c r="B91">
        <v>0</v>
      </c>
      <c r="C91">
        <v>34.845129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687.79276700000003</v>
      </c>
      <c r="L91">
        <v>656.42148599999996</v>
      </c>
      <c r="M91">
        <v>46.456462999999999</v>
      </c>
      <c r="N91">
        <v>119.136178</v>
      </c>
      <c r="O91">
        <v>62.394581000000002</v>
      </c>
      <c r="P91">
        <v>69.158816999999999</v>
      </c>
      <c r="Q91">
        <v>20.980602000000001</v>
      </c>
      <c r="R91">
        <v>19.226735000000001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17.774999999999999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12.782</v>
      </c>
      <c r="AM91">
        <v>16.345120999999999</v>
      </c>
      <c r="AN91">
        <v>0.50924599999999998</v>
      </c>
      <c r="AO91">
        <v>0</v>
      </c>
      <c r="AP91">
        <v>0</v>
      </c>
      <c r="AQ91">
        <v>0</v>
      </c>
      <c r="AR91">
        <v>39.744</v>
      </c>
      <c r="AS91">
        <v>30.266999999999999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87.892242000000024</v>
      </c>
      <c r="BA91">
        <f t="shared" si="4"/>
        <v>2753.3645730000007</v>
      </c>
      <c r="BD91">
        <v>4.2938999999999998</v>
      </c>
      <c r="BE91">
        <v>0</v>
      </c>
      <c r="BF91">
        <v>2.2594E-2</v>
      </c>
      <c r="BG91">
        <v>0</v>
      </c>
      <c r="BH91">
        <v>1.1150000000000001E-3</v>
      </c>
      <c r="BI91">
        <v>0.42303400000000002</v>
      </c>
      <c r="BJ91">
        <v>0</v>
      </c>
      <c r="BK91">
        <v>1.5916E-2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0.86</v>
      </c>
      <c r="CC91">
        <v>0.97</v>
      </c>
      <c r="CD91">
        <v>1.89</v>
      </c>
      <c r="CE91">
        <v>1.0900000000000001</v>
      </c>
      <c r="CF91">
        <v>0.23</v>
      </c>
      <c r="CG91">
        <v>3.78</v>
      </c>
      <c r="CH91">
        <v>0</v>
      </c>
      <c r="CI91">
        <v>7.86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87.892242000000024</v>
      </c>
    </row>
    <row r="92" spans="1:114">
      <c r="A92" t="s">
        <v>134</v>
      </c>
      <c r="B92">
        <v>0</v>
      </c>
      <c r="C92">
        <v>34.845129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687.79276700000003</v>
      </c>
      <c r="L92">
        <v>656.42148599999996</v>
      </c>
      <c r="M92">
        <v>46.456462999999999</v>
      </c>
      <c r="N92">
        <v>119.136178</v>
      </c>
      <c r="O92">
        <v>62.394581000000002</v>
      </c>
      <c r="P92">
        <v>69.158816999999999</v>
      </c>
      <c r="Q92">
        <v>20.980602000000001</v>
      </c>
      <c r="R92">
        <v>19.226735000000001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19.544236000000001</v>
      </c>
      <c r="AI92">
        <v>0</v>
      </c>
      <c r="AJ92">
        <v>0</v>
      </c>
      <c r="AK92">
        <v>26.555779999999999</v>
      </c>
      <c r="AL92">
        <v>12.782</v>
      </c>
      <c r="AM92">
        <v>16.345120999999999</v>
      </c>
      <c r="AN92">
        <v>0.50924599999999998</v>
      </c>
      <c r="AO92">
        <v>0</v>
      </c>
      <c r="AP92">
        <v>0</v>
      </c>
      <c r="AQ92">
        <v>0</v>
      </c>
      <c r="AR92">
        <v>39.744</v>
      </c>
      <c r="AS92">
        <v>30.266999999999999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88.034064000000015</v>
      </c>
      <c r="BA92">
        <f t="shared" si="4"/>
        <v>2783.3743510000008</v>
      </c>
      <c r="BD92">
        <v>4.2938999999999998</v>
      </c>
      <c r="BE92">
        <v>0</v>
      </c>
      <c r="BF92">
        <v>2.2594E-2</v>
      </c>
      <c r="BG92">
        <v>0</v>
      </c>
      <c r="BH92">
        <v>1.1150000000000001E-3</v>
      </c>
      <c r="BI92">
        <v>0.42303400000000002</v>
      </c>
      <c r="BJ92">
        <v>0</v>
      </c>
      <c r="BK92">
        <v>1.5916E-2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0.86</v>
      </c>
      <c r="CC92">
        <v>0.97</v>
      </c>
      <c r="CD92">
        <v>1.89</v>
      </c>
      <c r="CE92">
        <v>1.0900000000000001</v>
      </c>
      <c r="CF92">
        <v>0.23</v>
      </c>
      <c r="CG92">
        <v>3.78</v>
      </c>
      <c r="CH92">
        <v>0.141822</v>
      </c>
      <c r="CI92">
        <v>7.86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88.034064000000015</v>
      </c>
    </row>
    <row r="93" spans="1:114">
      <c r="A93" t="s">
        <v>135</v>
      </c>
      <c r="B93">
        <v>0</v>
      </c>
      <c r="C93">
        <v>34.845129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687.79276700000003</v>
      </c>
      <c r="L93">
        <v>656.42148599999996</v>
      </c>
      <c r="M93">
        <v>46.456462999999999</v>
      </c>
      <c r="N93">
        <v>119.136178</v>
      </c>
      <c r="O93">
        <v>62.394581000000002</v>
      </c>
      <c r="P93">
        <v>69.158816999999999</v>
      </c>
      <c r="Q93">
        <v>20.980602000000001</v>
      </c>
      <c r="R93">
        <v>19.226735000000001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43.044772000000002</v>
      </c>
      <c r="AH93">
        <v>19.544236000000001</v>
      </c>
      <c r="AI93">
        <v>0</v>
      </c>
      <c r="AJ93">
        <v>0</v>
      </c>
      <c r="AK93">
        <v>26.555779999999999</v>
      </c>
      <c r="AL93">
        <v>12.782</v>
      </c>
      <c r="AM93">
        <v>10.918805000000001</v>
      </c>
      <c r="AN93">
        <v>0.50924599999999998</v>
      </c>
      <c r="AO93">
        <v>0</v>
      </c>
      <c r="AP93">
        <v>0</v>
      </c>
      <c r="AQ93">
        <v>0</v>
      </c>
      <c r="AR93">
        <v>26.495999999999999</v>
      </c>
      <c r="AS93">
        <v>26.904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88.050813000000019</v>
      </c>
      <c r="BA93">
        <f t="shared" si="4"/>
        <v>2754.7999840000011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0.42303400000000002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0.86</v>
      </c>
      <c r="CC93">
        <v>0.97</v>
      </c>
      <c r="CD93">
        <v>1.89</v>
      </c>
      <c r="CE93">
        <v>1.0900000000000001</v>
      </c>
      <c r="CF93">
        <v>0.23</v>
      </c>
      <c r="CG93">
        <v>3.78</v>
      </c>
      <c r="CH93">
        <v>0.15850700000000001</v>
      </c>
      <c r="CI93">
        <v>7.86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88.050813000000019</v>
      </c>
    </row>
    <row r="94" spans="1:114">
      <c r="A94" t="s">
        <v>136</v>
      </c>
      <c r="B94">
        <v>0</v>
      </c>
      <c r="C94">
        <v>34.845129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687.79276700000003</v>
      </c>
      <c r="L94">
        <v>656.42148599999996</v>
      </c>
      <c r="M94">
        <v>46.456462999999999</v>
      </c>
      <c r="N94">
        <v>119.136178</v>
      </c>
      <c r="O94">
        <v>62.394581000000002</v>
      </c>
      <c r="P94">
        <v>69.158816999999999</v>
      </c>
      <c r="Q94">
        <v>20.980602000000001</v>
      </c>
      <c r="R94">
        <v>19.226735000000001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19.544236000000001</v>
      </c>
      <c r="AI94">
        <v>0</v>
      </c>
      <c r="AJ94">
        <v>0</v>
      </c>
      <c r="AK94">
        <v>26.555779999999999</v>
      </c>
      <c r="AL94">
        <v>12.782</v>
      </c>
      <c r="AM94">
        <v>10.918805000000001</v>
      </c>
      <c r="AN94">
        <v>0.50924599999999998</v>
      </c>
      <c r="AO94">
        <v>0</v>
      </c>
      <c r="AP94">
        <v>0</v>
      </c>
      <c r="AQ94">
        <v>0</v>
      </c>
      <c r="AR94">
        <v>26.495999999999999</v>
      </c>
      <c r="AS94">
        <v>26.904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88.000813000000022</v>
      </c>
      <c r="BA94">
        <f t="shared" si="4"/>
        <v>2754.7499840000014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0.42303400000000002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0.86</v>
      </c>
      <c r="CC94">
        <v>0.95</v>
      </c>
      <c r="CD94">
        <v>1.86</v>
      </c>
      <c r="CE94">
        <v>1.0900000000000001</v>
      </c>
      <c r="CF94">
        <v>0.23</v>
      </c>
      <c r="CG94">
        <v>3.78</v>
      </c>
      <c r="CH94">
        <v>0.15850700000000001</v>
      </c>
      <c r="CI94">
        <v>7.86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88.000813000000022</v>
      </c>
    </row>
    <row r="95" spans="1:114">
      <c r="A95" t="s">
        <v>137</v>
      </c>
      <c r="B95">
        <v>0</v>
      </c>
      <c r="C95">
        <v>34.845129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687.79276700000003</v>
      </c>
      <c r="L95">
        <v>656.42148599999996</v>
      </c>
      <c r="M95">
        <v>46.456462999999999</v>
      </c>
      <c r="N95">
        <v>119.136178</v>
      </c>
      <c r="O95">
        <v>62.394581000000002</v>
      </c>
      <c r="P95">
        <v>69.158816999999999</v>
      </c>
      <c r="Q95">
        <v>20.980602000000001</v>
      </c>
      <c r="R95">
        <v>19.226735000000001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43.044772000000002</v>
      </c>
      <c r="AH95">
        <v>19.544236000000001</v>
      </c>
      <c r="AI95">
        <v>0</v>
      </c>
      <c r="AJ95">
        <v>0</v>
      </c>
      <c r="AK95">
        <v>26.555779999999999</v>
      </c>
      <c r="AL95">
        <v>12.782</v>
      </c>
      <c r="AM95">
        <v>10.918805000000001</v>
      </c>
      <c r="AN95">
        <v>0.50924599999999998</v>
      </c>
      <c r="AO95">
        <v>0</v>
      </c>
      <c r="AP95">
        <v>0</v>
      </c>
      <c r="AQ95">
        <v>0</v>
      </c>
      <c r="AR95">
        <v>26.495999999999999</v>
      </c>
      <c r="AS95">
        <v>26.904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88.001047000000028</v>
      </c>
      <c r="BA95">
        <f t="shared" si="4"/>
        <v>2734.7965350000013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0.42303400000000002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0.86</v>
      </c>
      <c r="CC95">
        <v>0.95</v>
      </c>
      <c r="CD95">
        <v>1.86</v>
      </c>
      <c r="CE95">
        <v>1.0900000000000001</v>
      </c>
      <c r="CF95">
        <v>0.23</v>
      </c>
      <c r="CG95">
        <v>3.78</v>
      </c>
      <c r="CH95">
        <v>0.15850700000000001</v>
      </c>
      <c r="CI95">
        <v>7.86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88.001047000000028</v>
      </c>
    </row>
    <row r="96" spans="1:114">
      <c r="A96" t="s">
        <v>138</v>
      </c>
      <c r="B96">
        <v>0</v>
      </c>
      <c r="C96">
        <v>34.845129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687.79276700000003</v>
      </c>
      <c r="L96">
        <v>656.42148599999996</v>
      </c>
      <c r="M96">
        <v>46.456462999999999</v>
      </c>
      <c r="N96">
        <v>119.136178</v>
      </c>
      <c r="O96">
        <v>62.394581000000002</v>
      </c>
      <c r="P96">
        <v>69.158816999999999</v>
      </c>
      <c r="Q96">
        <v>20.980602000000001</v>
      </c>
      <c r="R96">
        <v>19.226735000000001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43.044772000000002</v>
      </c>
      <c r="AH96">
        <v>19.544236000000001</v>
      </c>
      <c r="AI96">
        <v>0</v>
      </c>
      <c r="AJ96">
        <v>0</v>
      </c>
      <c r="AK96">
        <v>26.555779999999999</v>
      </c>
      <c r="AL96">
        <v>24.402000000000001</v>
      </c>
      <c r="AM96">
        <v>10.918805000000001</v>
      </c>
      <c r="AN96">
        <v>0.50924599999999998</v>
      </c>
      <c r="AO96">
        <v>0</v>
      </c>
      <c r="AP96">
        <v>0</v>
      </c>
      <c r="AQ96">
        <v>0</v>
      </c>
      <c r="AR96">
        <v>26.495999999999999</v>
      </c>
      <c r="AS96">
        <v>26.904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88.001047000000028</v>
      </c>
      <c r="BA96">
        <f t="shared" si="4"/>
        <v>2733.731310000001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0.42303400000000002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0.86</v>
      </c>
      <c r="CC96">
        <v>0.95</v>
      </c>
      <c r="CD96">
        <v>1.86</v>
      </c>
      <c r="CE96">
        <v>1.0900000000000001</v>
      </c>
      <c r="CF96">
        <v>0.23</v>
      </c>
      <c r="CG96">
        <v>3.78</v>
      </c>
      <c r="CH96">
        <v>0.15850700000000001</v>
      </c>
      <c r="CI96">
        <v>7.86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88.001047000000028</v>
      </c>
    </row>
    <row r="97" spans="1:114">
      <c r="A97" t="s">
        <v>139</v>
      </c>
      <c r="B97">
        <v>0</v>
      </c>
      <c r="C97">
        <v>34.845129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687.79276700000003</v>
      </c>
      <c r="L97">
        <v>656.42148599999996</v>
      </c>
      <c r="M97">
        <v>46.456462999999999</v>
      </c>
      <c r="N97">
        <v>119.136178</v>
      </c>
      <c r="O97">
        <v>62.394581000000002</v>
      </c>
      <c r="P97">
        <v>69.158816999999999</v>
      </c>
      <c r="Q97">
        <v>20.980602000000001</v>
      </c>
      <c r="R97">
        <v>19.226735000000001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68.558000000000007</v>
      </c>
      <c r="AM97">
        <v>10.918805000000001</v>
      </c>
      <c r="AN97">
        <v>0.50924599999999998</v>
      </c>
      <c r="AO97">
        <v>0</v>
      </c>
      <c r="AP97">
        <v>0</v>
      </c>
      <c r="AQ97">
        <v>0</v>
      </c>
      <c r="AR97">
        <v>39.744</v>
      </c>
      <c r="AS97">
        <v>26.904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87.842604000000023</v>
      </c>
      <c r="BA97">
        <f t="shared" si="4"/>
        <v>2774.1944310000003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0.42303400000000002</v>
      </c>
      <c r="BJ97">
        <v>0</v>
      </c>
      <c r="BK97">
        <v>1.6204E-2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0.86</v>
      </c>
      <c r="CC97">
        <v>0.95</v>
      </c>
      <c r="CD97">
        <v>1.86</v>
      </c>
      <c r="CE97">
        <v>1.0900000000000001</v>
      </c>
      <c r="CF97">
        <v>0.23</v>
      </c>
      <c r="CG97">
        <v>3.78</v>
      </c>
      <c r="CH97">
        <v>0</v>
      </c>
      <c r="CI97">
        <v>7.86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87.842604000000023</v>
      </c>
    </row>
    <row r="98" spans="1:114">
      <c r="A98" t="s">
        <v>140</v>
      </c>
      <c r="B98">
        <v>0</v>
      </c>
      <c r="C98">
        <v>34.845129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687.79276700000003</v>
      </c>
      <c r="L98">
        <v>656.42148599999996</v>
      </c>
      <c r="M98">
        <v>46.456462999999999</v>
      </c>
      <c r="N98">
        <v>119.136178</v>
      </c>
      <c r="O98">
        <v>62.394581000000002</v>
      </c>
      <c r="P98">
        <v>69.158816999999999</v>
      </c>
      <c r="Q98">
        <v>20.980602000000001</v>
      </c>
      <c r="R98">
        <v>19.226735000000001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68.558000000000007</v>
      </c>
      <c r="AM98">
        <v>10.918805000000001</v>
      </c>
      <c r="AN98">
        <v>0.50924599999999998</v>
      </c>
      <c r="AO98">
        <v>0</v>
      </c>
      <c r="AP98">
        <v>0</v>
      </c>
      <c r="AQ98">
        <v>0</v>
      </c>
      <c r="AR98">
        <v>39.744</v>
      </c>
      <c r="AS98">
        <v>26.904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87.842604000000023</v>
      </c>
      <c r="BA98">
        <f t="shared" si="4"/>
        <v>2774.1944310000003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0.42303400000000002</v>
      </c>
      <c r="BJ98">
        <v>0</v>
      </c>
      <c r="BK98">
        <v>1.6204E-2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0.86</v>
      </c>
      <c r="CC98">
        <v>0.95</v>
      </c>
      <c r="CD98">
        <v>1.86</v>
      </c>
      <c r="CE98">
        <v>1.0900000000000001</v>
      </c>
      <c r="CF98">
        <v>0.23</v>
      </c>
      <c r="CG98">
        <v>3.78</v>
      </c>
      <c r="CH98">
        <v>0</v>
      </c>
      <c r="CI98">
        <v>7.86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87.842604000000023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0.83321499400000065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2.1813782400000017</v>
      </c>
      <c r="J99">
        <f t="shared" si="6"/>
        <v>5.4877440000000055E-2</v>
      </c>
      <c r="K99">
        <f t="shared" si="6"/>
        <v>16.507026407999987</v>
      </c>
      <c r="L99">
        <f t="shared" si="6"/>
        <v>15.754115663999986</v>
      </c>
      <c r="M99">
        <f t="shared" si="6"/>
        <v>1.0998062520000009</v>
      </c>
      <c r="N99">
        <f t="shared" si="6"/>
        <v>2.8592682720000031</v>
      </c>
      <c r="O99">
        <f t="shared" si="6"/>
        <v>1.4974699439999968</v>
      </c>
      <c r="P99">
        <f t="shared" si="6"/>
        <v>1.651261754249997</v>
      </c>
      <c r="Q99">
        <f t="shared" si="6"/>
        <v>0.51045517300000098</v>
      </c>
      <c r="R99">
        <f t="shared" si="6"/>
        <v>0.46144163999999943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0.22835505000000036</v>
      </c>
      <c r="AA99">
        <f t="shared" si="6"/>
        <v>0.14428638999999999</v>
      </c>
      <c r="AB99">
        <f t="shared" si="6"/>
        <v>0.1798959125</v>
      </c>
      <c r="AC99">
        <f t="shared" si="6"/>
        <v>0.102844005</v>
      </c>
      <c r="AD99">
        <f t="shared" si="6"/>
        <v>0.10454773824999999</v>
      </c>
      <c r="AE99">
        <f t="shared" si="6"/>
        <v>0</v>
      </c>
      <c r="AF99">
        <f t="shared" si="6"/>
        <v>0.30270229374999974</v>
      </c>
      <c r="AG99">
        <f t="shared" si="6"/>
        <v>1.0330745280000022</v>
      </c>
      <c r="AH99">
        <f t="shared" si="6"/>
        <v>0.66939008325000038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0.57606149999999978</v>
      </c>
      <c r="AM99">
        <f t="shared" si="6"/>
        <v>0.27572327499999971</v>
      </c>
      <c r="AN99">
        <f t="shared" si="6"/>
        <v>1.2221903999999983E-2</v>
      </c>
      <c r="AO99">
        <f t="shared" si="6"/>
        <v>0</v>
      </c>
      <c r="AP99">
        <f t="shared" si="6"/>
        <v>2.1841050000000001E-2</v>
      </c>
      <c r="AQ99">
        <f t="shared" si="6"/>
        <v>0.55798335474999983</v>
      </c>
      <c r="AR99">
        <f t="shared" si="6"/>
        <v>1.0806779999999998</v>
      </c>
      <c r="AS99">
        <f t="shared" si="6"/>
        <v>0.75049515899999941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2.1037364849999998</v>
      </c>
      <c r="BA99">
        <f>SUM(B99:AZ99)</f>
        <v>67.543559842249962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5.4378024999999965E-4</v>
      </c>
      <c r="BG99">
        <f t="shared" si="7"/>
        <v>0</v>
      </c>
      <c r="BH99">
        <f t="shared" si="7"/>
        <v>2.6760000000000039E-5</v>
      </c>
      <c r="BI99">
        <f t="shared" si="7"/>
        <v>1.0565532000000016E-2</v>
      </c>
      <c r="BJ99">
        <f t="shared" ref="BJ99:CW99" si="8">SUM(BJ3:BJ98)/4000</f>
        <v>0</v>
      </c>
      <c r="BK99">
        <f t="shared" si="8"/>
        <v>3.8084100000000025E-4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1.8599399999999967E-2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2.0069999999999977E-2</v>
      </c>
      <c r="CC99">
        <f t="shared" si="8"/>
        <v>2.1927499999999989E-2</v>
      </c>
      <c r="CD99">
        <f t="shared" si="8"/>
        <v>4.3265000000000053E-2</v>
      </c>
      <c r="CE99">
        <f t="shared" si="8"/>
        <v>2.5370000000000045E-2</v>
      </c>
      <c r="CF99">
        <f t="shared" si="8"/>
        <v>5.4550000000000093E-3</v>
      </c>
      <c r="CG99">
        <f t="shared" si="8"/>
        <v>9.0719999999999815E-2</v>
      </c>
      <c r="CH99">
        <f t="shared" si="8"/>
        <v>5.2953765000000015E-3</v>
      </c>
      <c r="CI99">
        <f t="shared" si="8"/>
        <v>0.18193749999999992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7.3547499999999932E-2</v>
      </c>
      <c r="CS99">
        <f t="shared" si="8"/>
        <v>5.6519067499999957E-2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2.1037364849999998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685.32079999999996</v>
      </c>
      <c r="L3">
        <v>656.42</v>
      </c>
      <c r="M3">
        <v>45.446539000000001</v>
      </c>
      <c r="N3">
        <v>119.136178</v>
      </c>
      <c r="O3">
        <v>62.39</v>
      </c>
      <c r="P3">
        <v>69.158816999999999</v>
      </c>
      <c r="Q3">
        <v>21.7621</v>
      </c>
      <c r="R3">
        <v>18.067599999999999</v>
      </c>
      <c r="S3">
        <v>26.322399999999998</v>
      </c>
      <c r="T3">
        <v>0.56000000000000005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43.044772000000002</v>
      </c>
      <c r="AH3">
        <v>0</v>
      </c>
      <c r="AI3">
        <v>0</v>
      </c>
      <c r="AJ3">
        <v>0</v>
      </c>
      <c r="AK3">
        <v>26.555779999999999</v>
      </c>
      <c r="AL3">
        <v>66.814999999999998</v>
      </c>
      <c r="AM3">
        <v>16.267917000000001</v>
      </c>
      <c r="AN3">
        <v>0.50924599999999998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78.591076000000029</v>
      </c>
      <c r="BA3">
        <f>SUM(B3:AZ3)</f>
        <v>2600.0344080000013</v>
      </c>
      <c r="BB3">
        <v>0</v>
      </c>
      <c r="BD3">
        <v>7.53</v>
      </c>
      <c r="BE3">
        <v>1.95</v>
      </c>
      <c r="BF3">
        <v>0</v>
      </c>
      <c r="BG3">
        <v>1.84</v>
      </c>
      <c r="BH3">
        <v>7.42</v>
      </c>
      <c r="BI3">
        <v>0.88</v>
      </c>
      <c r="BJ3">
        <v>1.83</v>
      </c>
      <c r="BK3">
        <v>0.81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2.6925150000000002</v>
      </c>
      <c r="BU3">
        <v>1.341844</v>
      </c>
      <c r="BV3">
        <v>2.352023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78.591076000000029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685.32079999999996</v>
      </c>
      <c r="L4">
        <v>561.10547699999995</v>
      </c>
      <c r="M4">
        <v>45.446539000000001</v>
      </c>
      <c r="N4">
        <v>119.136178</v>
      </c>
      <c r="O4">
        <v>62.39</v>
      </c>
      <c r="P4">
        <v>69.158816999999999</v>
      </c>
      <c r="Q4">
        <v>21.7621</v>
      </c>
      <c r="R4">
        <v>18.067599999999999</v>
      </c>
      <c r="S4">
        <v>26.3124</v>
      </c>
      <c r="T4">
        <v>0.56000000000000005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43.044772000000002</v>
      </c>
      <c r="AH4">
        <v>0</v>
      </c>
      <c r="AI4">
        <v>0</v>
      </c>
      <c r="AJ4">
        <v>0</v>
      </c>
      <c r="AK4">
        <v>26.555779999999999</v>
      </c>
      <c r="AL4">
        <v>66.814999999999998</v>
      </c>
      <c r="AM4">
        <v>16.267917000000001</v>
      </c>
      <c r="AN4">
        <v>0.50924599999999998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73.641317000000015</v>
      </c>
      <c r="BA4">
        <f t="shared" ref="BA4:BA67" si="1">SUM(B4:AZ4)</f>
        <v>2499.7601260000015</v>
      </c>
      <c r="BB4">
        <v>1</v>
      </c>
      <c r="BD4">
        <v>7.53</v>
      </c>
      <c r="BE4">
        <v>1.95</v>
      </c>
      <c r="BF4">
        <v>0</v>
      </c>
      <c r="BG4">
        <v>1.84</v>
      </c>
      <c r="BH4">
        <v>2.4500000000000002</v>
      </c>
      <c r="BI4">
        <v>0.89</v>
      </c>
      <c r="BJ4">
        <v>1.84</v>
      </c>
      <c r="BK4">
        <v>0.81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2.6925150000000002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73.641317000000015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683.32079999999996</v>
      </c>
      <c r="L5">
        <v>476.91269999999997</v>
      </c>
      <c r="M5">
        <v>45.446539000000001</v>
      </c>
      <c r="N5">
        <v>119.136178</v>
      </c>
      <c r="O5">
        <v>62.39</v>
      </c>
      <c r="P5">
        <v>68.78</v>
      </c>
      <c r="Q5">
        <v>21.7621</v>
      </c>
      <c r="R5">
        <v>18.100000000000001</v>
      </c>
      <c r="S5">
        <v>26.322399999999998</v>
      </c>
      <c r="T5">
        <v>0.56000000000000005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43.044772000000002</v>
      </c>
      <c r="AH5">
        <v>0</v>
      </c>
      <c r="AI5">
        <v>0</v>
      </c>
      <c r="AJ5">
        <v>0</v>
      </c>
      <c r="AK5">
        <v>26.555779999999999</v>
      </c>
      <c r="AL5">
        <v>66.814999999999998</v>
      </c>
      <c r="AM5">
        <v>16.267917000000001</v>
      </c>
      <c r="AN5">
        <v>0.50924599999999998</v>
      </c>
      <c r="AO5">
        <v>0</v>
      </c>
      <c r="AP5">
        <v>0</v>
      </c>
      <c r="AQ5">
        <v>0</v>
      </c>
      <c r="AR5">
        <v>52.44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71.191317000000026</v>
      </c>
      <c r="BA5">
        <f t="shared" si="1"/>
        <v>2410.3966320000009</v>
      </c>
      <c r="BB5">
        <v>2</v>
      </c>
      <c r="BD5">
        <v>7.53</v>
      </c>
      <c r="BE5">
        <v>1.95</v>
      </c>
      <c r="BF5">
        <v>0</v>
      </c>
      <c r="BG5">
        <v>1.84</v>
      </c>
      <c r="BH5">
        <v>0</v>
      </c>
      <c r="BI5">
        <v>0.89</v>
      </c>
      <c r="BJ5">
        <v>1.84</v>
      </c>
      <c r="BK5">
        <v>0.81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2.6925150000000002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71.191317000000026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665.32079999999996</v>
      </c>
      <c r="L6">
        <v>406.91269999999997</v>
      </c>
      <c r="M6">
        <v>45.446539000000001</v>
      </c>
      <c r="N6">
        <v>119.136178</v>
      </c>
      <c r="O6">
        <v>62.39</v>
      </c>
      <c r="P6">
        <v>68.78</v>
      </c>
      <c r="Q6">
        <v>21.7621</v>
      </c>
      <c r="R6">
        <v>18.100000000000001</v>
      </c>
      <c r="S6">
        <v>26.322399999999998</v>
      </c>
      <c r="T6">
        <v>0.56000000000000005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43.044772000000002</v>
      </c>
      <c r="AH6">
        <v>0</v>
      </c>
      <c r="AI6">
        <v>0</v>
      </c>
      <c r="AJ6">
        <v>0</v>
      </c>
      <c r="AK6">
        <v>26.555779999999999</v>
      </c>
      <c r="AL6">
        <v>66.814999999999998</v>
      </c>
      <c r="AM6">
        <v>16.267917000000001</v>
      </c>
      <c r="AN6">
        <v>0.50924599999999998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71.191317000000026</v>
      </c>
      <c r="BA6">
        <f t="shared" si="1"/>
        <v>2316.8766320000004</v>
      </c>
      <c r="BB6">
        <v>3</v>
      </c>
      <c r="BD6">
        <v>7.53</v>
      </c>
      <c r="BE6">
        <v>1.95</v>
      </c>
      <c r="BF6">
        <v>0</v>
      </c>
      <c r="BG6">
        <v>1.84</v>
      </c>
      <c r="BH6">
        <v>0</v>
      </c>
      <c r="BI6">
        <v>0.89</v>
      </c>
      <c r="BJ6">
        <v>1.84</v>
      </c>
      <c r="BK6">
        <v>0.81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2.6925150000000002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71.191317000000026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580.66390000000001</v>
      </c>
      <c r="L7">
        <v>364.56610000000001</v>
      </c>
      <c r="M7">
        <v>45.446539000000001</v>
      </c>
      <c r="N7">
        <v>119.136178</v>
      </c>
      <c r="O7">
        <v>62.39</v>
      </c>
      <c r="P7">
        <v>68.78</v>
      </c>
      <c r="Q7">
        <v>21.772099999999998</v>
      </c>
      <c r="R7">
        <v>18.100000000000001</v>
      </c>
      <c r="S7">
        <v>26.3324</v>
      </c>
      <c r="T7">
        <v>0.56000000000000005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43.044772000000002</v>
      </c>
      <c r="AH7">
        <v>0</v>
      </c>
      <c r="AI7">
        <v>0</v>
      </c>
      <c r="AJ7">
        <v>0</v>
      </c>
      <c r="AK7">
        <v>26.555779999999999</v>
      </c>
      <c r="AL7">
        <v>66.814999999999998</v>
      </c>
      <c r="AM7">
        <v>16.345120999999999</v>
      </c>
      <c r="AN7">
        <v>0.50924599999999998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70.858601000000021</v>
      </c>
      <c r="BA7">
        <f t="shared" si="1"/>
        <v>2189.6376200000004</v>
      </c>
      <c r="BB7">
        <v>4</v>
      </c>
      <c r="BD7">
        <v>7.61</v>
      </c>
      <c r="BE7">
        <v>1.95</v>
      </c>
      <c r="BF7">
        <v>0</v>
      </c>
      <c r="BG7">
        <v>1.84</v>
      </c>
      <c r="BH7">
        <v>0</v>
      </c>
      <c r="BI7">
        <v>0.89</v>
      </c>
      <c r="BJ7">
        <v>1.84</v>
      </c>
      <c r="BK7">
        <v>0.81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2.6925150000000002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0.42303400000000002</v>
      </c>
      <c r="CS7">
        <v>2.7933979999999998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70.858601000000021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572.66390000000001</v>
      </c>
      <c r="L8">
        <v>364.56610000000001</v>
      </c>
      <c r="M8">
        <v>45.446539000000001</v>
      </c>
      <c r="N8">
        <v>119.136178</v>
      </c>
      <c r="O8">
        <v>62.39</v>
      </c>
      <c r="P8">
        <v>68.78</v>
      </c>
      <c r="Q8">
        <v>21.7821</v>
      </c>
      <c r="R8">
        <v>18.100000000000001</v>
      </c>
      <c r="S8">
        <v>26.3324</v>
      </c>
      <c r="T8">
        <v>0.56000000000000005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43.044772000000002</v>
      </c>
      <c r="AH8">
        <v>0</v>
      </c>
      <c r="AI8">
        <v>0</v>
      </c>
      <c r="AJ8">
        <v>0</v>
      </c>
      <c r="AK8">
        <v>26.555779999999999</v>
      </c>
      <c r="AL8">
        <v>66.814999999999998</v>
      </c>
      <c r="AM8">
        <v>16.345120999999999</v>
      </c>
      <c r="AN8">
        <v>0.50924599999999998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70.858601000000021</v>
      </c>
      <c r="BA8">
        <f t="shared" si="1"/>
        <v>2181.6476200000002</v>
      </c>
      <c r="BB8">
        <v>5</v>
      </c>
      <c r="BD8">
        <v>7.61</v>
      </c>
      <c r="BE8">
        <v>1.95</v>
      </c>
      <c r="BF8">
        <v>0</v>
      </c>
      <c r="BG8">
        <v>1.84</v>
      </c>
      <c r="BH8">
        <v>0</v>
      </c>
      <c r="BI8">
        <v>0.89</v>
      </c>
      <c r="BJ8">
        <v>1.84</v>
      </c>
      <c r="BK8">
        <v>0.81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2.6925150000000002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0.42303400000000002</v>
      </c>
      <c r="CS8">
        <v>2.7933979999999998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70.858601000000021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558.66390000000001</v>
      </c>
      <c r="L9">
        <v>364.56610000000001</v>
      </c>
      <c r="M9">
        <v>45.446539000000001</v>
      </c>
      <c r="N9">
        <v>119.136178</v>
      </c>
      <c r="O9">
        <v>62.39</v>
      </c>
      <c r="P9">
        <v>68.78</v>
      </c>
      <c r="Q9">
        <v>21.7821</v>
      </c>
      <c r="R9">
        <v>18.100000000000001</v>
      </c>
      <c r="S9">
        <v>26.3324</v>
      </c>
      <c r="T9">
        <v>0.56000000000000005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43.044772000000002</v>
      </c>
      <c r="AH9">
        <v>0</v>
      </c>
      <c r="AI9">
        <v>0</v>
      </c>
      <c r="AJ9">
        <v>0</v>
      </c>
      <c r="AK9">
        <v>26.555779999999999</v>
      </c>
      <c r="AL9">
        <v>36.021999999999998</v>
      </c>
      <c r="AM9">
        <v>16.345120999999999</v>
      </c>
      <c r="AN9">
        <v>0.50924599999999998</v>
      </c>
      <c r="AO9">
        <v>0</v>
      </c>
      <c r="AP9">
        <v>0</v>
      </c>
      <c r="AQ9">
        <v>0</v>
      </c>
      <c r="AR9">
        <v>46.92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70.788601000000014</v>
      </c>
      <c r="BA9">
        <f t="shared" si="1"/>
        <v>2135.9936430000002</v>
      </c>
      <c r="BB9">
        <v>6</v>
      </c>
      <c r="BD9">
        <v>7.61</v>
      </c>
      <c r="BE9">
        <v>1.95</v>
      </c>
      <c r="BF9">
        <v>0</v>
      </c>
      <c r="BG9">
        <v>1.84</v>
      </c>
      <c r="BH9">
        <v>0</v>
      </c>
      <c r="BI9">
        <v>0.89</v>
      </c>
      <c r="BJ9">
        <v>1.75</v>
      </c>
      <c r="BK9">
        <v>0.83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2.6925150000000002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0.42303400000000002</v>
      </c>
      <c r="CS9">
        <v>2.7933979999999998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70.788601000000014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536.66390000000001</v>
      </c>
      <c r="L10">
        <v>364.56610000000001</v>
      </c>
      <c r="M10">
        <v>45.446539000000001</v>
      </c>
      <c r="N10">
        <v>119.136178</v>
      </c>
      <c r="O10">
        <v>62.39</v>
      </c>
      <c r="P10">
        <v>68.78</v>
      </c>
      <c r="Q10">
        <v>21.7821</v>
      </c>
      <c r="R10">
        <v>18.100000000000001</v>
      </c>
      <c r="S10">
        <v>26.3324</v>
      </c>
      <c r="T10">
        <v>0.56000000000000005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43.044772000000002</v>
      </c>
      <c r="AH10">
        <v>0</v>
      </c>
      <c r="AI10">
        <v>0</v>
      </c>
      <c r="AJ10">
        <v>0</v>
      </c>
      <c r="AK10">
        <v>26.555779999999999</v>
      </c>
      <c r="AL10">
        <v>24.402000000000001</v>
      </c>
      <c r="AM10">
        <v>16.345120999999999</v>
      </c>
      <c r="AN10">
        <v>0.50924599999999998</v>
      </c>
      <c r="AO10">
        <v>0</v>
      </c>
      <c r="AP10">
        <v>0</v>
      </c>
      <c r="AQ10">
        <v>0</v>
      </c>
      <c r="AR10">
        <v>46.92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70.788601000000014</v>
      </c>
      <c r="BA10">
        <f t="shared" si="1"/>
        <v>2102.3736429999999</v>
      </c>
      <c r="BB10">
        <v>7</v>
      </c>
      <c r="BD10">
        <v>7.61</v>
      </c>
      <c r="BE10">
        <v>1.95</v>
      </c>
      <c r="BF10">
        <v>0</v>
      </c>
      <c r="BG10">
        <v>1.84</v>
      </c>
      <c r="BH10">
        <v>0</v>
      </c>
      <c r="BI10">
        <v>0.89</v>
      </c>
      <c r="BJ10">
        <v>1.75</v>
      </c>
      <c r="BK10">
        <v>0.83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2.6925150000000002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0.42303400000000002</v>
      </c>
      <c r="CS10">
        <v>2.7933979999999998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70.788601000000014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523.66390000000001</v>
      </c>
      <c r="L11">
        <v>394.56610000000001</v>
      </c>
      <c r="M11">
        <v>45.446539000000001</v>
      </c>
      <c r="N11">
        <v>119.136178</v>
      </c>
      <c r="O11">
        <v>62.39</v>
      </c>
      <c r="P11">
        <v>68.78</v>
      </c>
      <c r="Q11">
        <v>21.7821</v>
      </c>
      <c r="R11">
        <v>18.1295</v>
      </c>
      <c r="S11">
        <v>26.322399999999998</v>
      </c>
      <c r="T11">
        <v>0.56000000000000005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43.044772000000002</v>
      </c>
      <c r="AH11">
        <v>0</v>
      </c>
      <c r="AI11">
        <v>0</v>
      </c>
      <c r="AJ11">
        <v>0</v>
      </c>
      <c r="AK11">
        <v>26.555779999999999</v>
      </c>
      <c r="AL11">
        <v>24.402000000000001</v>
      </c>
      <c r="AM11">
        <v>16.345120999999999</v>
      </c>
      <c r="AN11">
        <v>0.50924599999999998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70.809623000000016</v>
      </c>
      <c r="BA11">
        <f t="shared" si="1"/>
        <v>2124.9341650000006</v>
      </c>
      <c r="BB11">
        <v>8</v>
      </c>
      <c r="BD11">
        <v>7.61</v>
      </c>
      <c r="BE11">
        <v>1.95</v>
      </c>
      <c r="BF11">
        <v>0</v>
      </c>
      <c r="BG11">
        <v>1.84</v>
      </c>
      <c r="BH11">
        <v>0</v>
      </c>
      <c r="BI11">
        <v>0.89</v>
      </c>
      <c r="BJ11">
        <v>1.75</v>
      </c>
      <c r="BK11">
        <v>0.83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2.6925150000000002</v>
      </c>
      <c r="BU11">
        <v>1.341844</v>
      </c>
      <c r="BV11">
        <v>2.3732859999999998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0.42303400000000002</v>
      </c>
      <c r="CS11">
        <v>2.7933979999999998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70.809623000000016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521.66390000000001</v>
      </c>
      <c r="L12">
        <v>394.56610000000001</v>
      </c>
      <c r="M12">
        <v>45.446539000000001</v>
      </c>
      <c r="N12">
        <v>119.136178</v>
      </c>
      <c r="O12">
        <v>62.39</v>
      </c>
      <c r="P12">
        <v>68.78</v>
      </c>
      <c r="Q12">
        <v>21.7821</v>
      </c>
      <c r="R12">
        <v>18.1295</v>
      </c>
      <c r="S12">
        <v>26.322399999999998</v>
      </c>
      <c r="T12">
        <v>0.56000000000000005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43.044772000000002</v>
      </c>
      <c r="AH12">
        <v>0</v>
      </c>
      <c r="AI12">
        <v>0</v>
      </c>
      <c r="AJ12">
        <v>0</v>
      </c>
      <c r="AK12">
        <v>26.555779999999999</v>
      </c>
      <c r="AL12">
        <v>24.402000000000001</v>
      </c>
      <c r="AM12">
        <v>16.345120999999999</v>
      </c>
      <c r="AN12">
        <v>0.50924599999999998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70.810181000000014</v>
      </c>
      <c r="BA12">
        <f t="shared" si="1"/>
        <v>2122.9347230000003</v>
      </c>
      <c r="BB12">
        <v>9</v>
      </c>
      <c r="BD12">
        <v>7.61</v>
      </c>
      <c r="BE12">
        <v>1.95</v>
      </c>
      <c r="BF12">
        <v>0</v>
      </c>
      <c r="BG12">
        <v>1.84</v>
      </c>
      <c r="BH12">
        <v>0</v>
      </c>
      <c r="BI12">
        <v>0.89</v>
      </c>
      <c r="BJ12">
        <v>1.75</v>
      </c>
      <c r="BK12">
        <v>0.83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2.6925150000000002</v>
      </c>
      <c r="BU12">
        <v>1.341844</v>
      </c>
      <c r="BV12">
        <v>2.3738440000000001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0.42303400000000002</v>
      </c>
      <c r="CS12">
        <v>2.7933979999999998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70.810181000000014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579.84714499999995</v>
      </c>
      <c r="L13">
        <v>394.56610000000001</v>
      </c>
      <c r="M13">
        <v>45.446539000000001</v>
      </c>
      <c r="N13">
        <v>119.136178</v>
      </c>
      <c r="O13">
        <v>62.39</v>
      </c>
      <c r="P13">
        <v>68.78</v>
      </c>
      <c r="Q13">
        <v>21.7821</v>
      </c>
      <c r="R13">
        <v>18.1295</v>
      </c>
      <c r="S13">
        <v>26.322399999999998</v>
      </c>
      <c r="T13">
        <v>0.56000000000000005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43.044772000000002</v>
      </c>
      <c r="AH13">
        <v>0</v>
      </c>
      <c r="AI13">
        <v>0</v>
      </c>
      <c r="AJ13">
        <v>0</v>
      </c>
      <c r="AK13">
        <v>26.555779999999999</v>
      </c>
      <c r="AL13">
        <v>24.402000000000001</v>
      </c>
      <c r="AM13">
        <v>16.345120999999999</v>
      </c>
      <c r="AN13">
        <v>0.50924599999999998</v>
      </c>
      <c r="AO13">
        <v>0</v>
      </c>
      <c r="AP13">
        <v>0</v>
      </c>
      <c r="AQ13">
        <v>0</v>
      </c>
      <c r="AR13">
        <v>52.44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70.810181000000014</v>
      </c>
      <c r="BA13">
        <f t="shared" si="1"/>
        <v>2181.117968</v>
      </c>
      <c r="BB13">
        <v>10</v>
      </c>
      <c r="BD13">
        <v>7.61</v>
      </c>
      <c r="BE13">
        <v>1.95</v>
      </c>
      <c r="BF13">
        <v>0</v>
      </c>
      <c r="BG13">
        <v>1.84</v>
      </c>
      <c r="BH13">
        <v>0</v>
      </c>
      <c r="BI13">
        <v>0.89</v>
      </c>
      <c r="BJ13">
        <v>1.75</v>
      </c>
      <c r="BK13">
        <v>0.83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2.6925150000000002</v>
      </c>
      <c r="BU13">
        <v>1.341844</v>
      </c>
      <c r="BV13">
        <v>2.3738440000000001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0.42303400000000002</v>
      </c>
      <c r="CS13">
        <v>2.7933979999999998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70.810181000000014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578.66390000000001</v>
      </c>
      <c r="L14">
        <v>394.56610000000001</v>
      </c>
      <c r="M14">
        <v>45.446539000000001</v>
      </c>
      <c r="N14">
        <v>119.136178</v>
      </c>
      <c r="O14">
        <v>62.39</v>
      </c>
      <c r="P14">
        <v>68.78</v>
      </c>
      <c r="Q14">
        <v>21.7821</v>
      </c>
      <c r="R14">
        <v>18.1295</v>
      </c>
      <c r="S14">
        <v>26.3324</v>
      </c>
      <c r="T14">
        <v>0.56000000000000005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43.044772000000002</v>
      </c>
      <c r="AH14">
        <v>0</v>
      </c>
      <c r="AI14">
        <v>0</v>
      </c>
      <c r="AJ14">
        <v>0</v>
      </c>
      <c r="AK14">
        <v>26.555779999999999</v>
      </c>
      <c r="AL14">
        <v>24.402000000000001</v>
      </c>
      <c r="AM14">
        <v>16.345120999999999</v>
      </c>
      <c r="AN14">
        <v>0.50924599999999998</v>
      </c>
      <c r="AO14">
        <v>0</v>
      </c>
      <c r="AP14">
        <v>0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70.810181000000014</v>
      </c>
      <c r="BA14">
        <f t="shared" si="1"/>
        <v>2174.4247230000001</v>
      </c>
      <c r="BB14">
        <v>11</v>
      </c>
      <c r="BD14">
        <v>7.61</v>
      </c>
      <c r="BE14">
        <v>1.95</v>
      </c>
      <c r="BF14">
        <v>0</v>
      </c>
      <c r="BG14">
        <v>1.84</v>
      </c>
      <c r="BH14">
        <v>0</v>
      </c>
      <c r="BI14">
        <v>0.89</v>
      </c>
      <c r="BJ14">
        <v>1.75</v>
      </c>
      <c r="BK14">
        <v>0.83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2.6925150000000002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0.42303400000000002</v>
      </c>
      <c r="CS14">
        <v>2.7933979999999998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70.810181000000014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513.59155199999998</v>
      </c>
      <c r="L15">
        <v>394.56610000000001</v>
      </c>
      <c r="M15">
        <v>45.446539000000001</v>
      </c>
      <c r="N15">
        <v>119.136178</v>
      </c>
      <c r="O15">
        <v>62.39</v>
      </c>
      <c r="P15">
        <v>68.78</v>
      </c>
      <c r="Q15">
        <v>21.7821</v>
      </c>
      <c r="R15">
        <v>18.1295</v>
      </c>
      <c r="S15">
        <v>26.322399999999998</v>
      </c>
      <c r="T15">
        <v>0.56000000000000005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43.044772000000002</v>
      </c>
      <c r="AH15">
        <v>0</v>
      </c>
      <c r="AI15">
        <v>0</v>
      </c>
      <c r="AJ15">
        <v>0</v>
      </c>
      <c r="AK15">
        <v>26.555779999999999</v>
      </c>
      <c r="AL15">
        <v>24.402000000000001</v>
      </c>
      <c r="AM15">
        <v>16.345120999999999</v>
      </c>
      <c r="AN15">
        <v>0.50924599999999998</v>
      </c>
      <c r="AO15">
        <v>0</v>
      </c>
      <c r="AP15">
        <v>0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70.730181000000016</v>
      </c>
      <c r="BA15">
        <f t="shared" si="1"/>
        <v>2109.2623750000002</v>
      </c>
      <c r="BB15">
        <v>12</v>
      </c>
      <c r="BD15">
        <v>7.53</v>
      </c>
      <c r="BE15">
        <v>1.95</v>
      </c>
      <c r="BF15">
        <v>0</v>
      </c>
      <c r="BG15">
        <v>1.84</v>
      </c>
      <c r="BH15">
        <v>0</v>
      </c>
      <c r="BI15">
        <v>0.89</v>
      </c>
      <c r="BJ15">
        <v>1.75</v>
      </c>
      <c r="BK15">
        <v>0.83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2.6925150000000002</v>
      </c>
      <c r="BU15">
        <v>1.341844</v>
      </c>
      <c r="BV15">
        <v>2.3738440000000001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0.42303400000000002</v>
      </c>
      <c r="CS15">
        <v>2.7933979999999998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70.730181000000016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484.66390000000001</v>
      </c>
      <c r="L16">
        <v>394.56610000000001</v>
      </c>
      <c r="M16">
        <v>45.446539000000001</v>
      </c>
      <c r="N16">
        <v>119.136178</v>
      </c>
      <c r="O16">
        <v>62.39</v>
      </c>
      <c r="P16">
        <v>68.78</v>
      </c>
      <c r="Q16">
        <v>21.7821</v>
      </c>
      <c r="R16">
        <v>18.1295</v>
      </c>
      <c r="S16">
        <v>26.322399999999998</v>
      </c>
      <c r="T16">
        <v>0.56000000000000005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43.044772000000002</v>
      </c>
      <c r="AH16">
        <v>0</v>
      </c>
      <c r="AI16">
        <v>0</v>
      </c>
      <c r="AJ16">
        <v>0</v>
      </c>
      <c r="AK16">
        <v>26.555779999999999</v>
      </c>
      <c r="AL16">
        <v>24.402000000000001</v>
      </c>
      <c r="AM16">
        <v>16.345120999999999</v>
      </c>
      <c r="AN16">
        <v>0.50924599999999998</v>
      </c>
      <c r="AO16">
        <v>0</v>
      </c>
      <c r="AP16">
        <v>0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70.730181000000016</v>
      </c>
      <c r="BA16">
        <f t="shared" si="1"/>
        <v>2080.3347230000004</v>
      </c>
      <c r="BB16">
        <v>13</v>
      </c>
      <c r="BD16">
        <v>7.53</v>
      </c>
      <c r="BE16">
        <v>1.95</v>
      </c>
      <c r="BF16">
        <v>0</v>
      </c>
      <c r="BG16">
        <v>1.84</v>
      </c>
      <c r="BH16">
        <v>0</v>
      </c>
      <c r="BI16">
        <v>0.89</v>
      </c>
      <c r="BJ16">
        <v>1.75</v>
      </c>
      <c r="BK16">
        <v>0.83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2.6925150000000002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0.42303400000000002</v>
      </c>
      <c r="CS16">
        <v>2.7933979999999998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70.730181000000016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486.66390000000001</v>
      </c>
      <c r="L17">
        <v>394.56610000000001</v>
      </c>
      <c r="M17">
        <v>45.446539000000001</v>
      </c>
      <c r="N17">
        <v>119.136178</v>
      </c>
      <c r="O17">
        <v>62.39</v>
      </c>
      <c r="P17">
        <v>68.78</v>
      </c>
      <c r="Q17">
        <v>21.7821</v>
      </c>
      <c r="R17">
        <v>18.1295</v>
      </c>
      <c r="S17">
        <v>26.3124</v>
      </c>
      <c r="T17">
        <v>0.56000000000000005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43.044772000000002</v>
      </c>
      <c r="AH17">
        <v>0</v>
      </c>
      <c r="AI17">
        <v>0</v>
      </c>
      <c r="AJ17">
        <v>0</v>
      </c>
      <c r="AK17">
        <v>26.555779999999999</v>
      </c>
      <c r="AL17">
        <v>24.402000000000001</v>
      </c>
      <c r="AM17">
        <v>16.345120999999999</v>
      </c>
      <c r="AN17">
        <v>0.50924599999999998</v>
      </c>
      <c r="AO17">
        <v>0</v>
      </c>
      <c r="AP17">
        <v>0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70.751198000000016</v>
      </c>
      <c r="BA17">
        <f t="shared" si="1"/>
        <v>2082.3457400000002</v>
      </c>
      <c r="BB17">
        <v>14</v>
      </c>
      <c r="BD17">
        <v>7.53</v>
      </c>
      <c r="BE17">
        <v>1.95</v>
      </c>
      <c r="BF17">
        <v>0</v>
      </c>
      <c r="BG17">
        <v>1.84</v>
      </c>
      <c r="BH17">
        <v>0</v>
      </c>
      <c r="BI17">
        <v>0.89</v>
      </c>
      <c r="BJ17">
        <v>1.75</v>
      </c>
      <c r="BK17">
        <v>0.83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2.6925150000000002</v>
      </c>
      <c r="BU17">
        <v>1.341844</v>
      </c>
      <c r="BV17">
        <v>2.3948610000000001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0.42303400000000002</v>
      </c>
      <c r="CS17">
        <v>2.7933979999999998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70.751198000000016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495.66390000000001</v>
      </c>
      <c r="L18">
        <v>394.56610000000001</v>
      </c>
      <c r="M18">
        <v>45.446539000000001</v>
      </c>
      <c r="N18">
        <v>119.136178</v>
      </c>
      <c r="O18">
        <v>62.39</v>
      </c>
      <c r="P18">
        <v>68.78</v>
      </c>
      <c r="Q18">
        <v>21.7821</v>
      </c>
      <c r="R18">
        <v>18.1295</v>
      </c>
      <c r="S18">
        <v>26.3124</v>
      </c>
      <c r="T18">
        <v>0.56000000000000005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43.044772000000002</v>
      </c>
      <c r="AH18">
        <v>0</v>
      </c>
      <c r="AI18">
        <v>0</v>
      </c>
      <c r="AJ18">
        <v>0</v>
      </c>
      <c r="AK18">
        <v>26.555779999999999</v>
      </c>
      <c r="AL18">
        <v>24.402000000000001</v>
      </c>
      <c r="AM18">
        <v>16.345120999999999</v>
      </c>
      <c r="AN18">
        <v>0.50924599999999998</v>
      </c>
      <c r="AO18">
        <v>0</v>
      </c>
      <c r="AP18">
        <v>0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70.751761000000016</v>
      </c>
      <c r="BA18">
        <f t="shared" si="1"/>
        <v>2091.3463030000003</v>
      </c>
      <c r="BB18">
        <v>15</v>
      </c>
      <c r="BD18">
        <v>7.53</v>
      </c>
      <c r="BE18">
        <v>1.95</v>
      </c>
      <c r="BF18">
        <v>0</v>
      </c>
      <c r="BG18">
        <v>1.84</v>
      </c>
      <c r="BH18">
        <v>0</v>
      </c>
      <c r="BI18">
        <v>0.89</v>
      </c>
      <c r="BJ18">
        <v>1.75</v>
      </c>
      <c r="BK18">
        <v>0.83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2.6925150000000002</v>
      </c>
      <c r="BU18">
        <v>1.341844</v>
      </c>
      <c r="BV18">
        <v>2.3954240000000002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0.42303400000000002</v>
      </c>
      <c r="CS18">
        <v>2.7933979999999998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70.751761000000016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507.66390000000001</v>
      </c>
      <c r="L19">
        <v>394.56610000000001</v>
      </c>
      <c r="M19">
        <v>45.446539000000001</v>
      </c>
      <c r="N19">
        <v>119.136178</v>
      </c>
      <c r="O19">
        <v>62.39</v>
      </c>
      <c r="P19">
        <v>68.78</v>
      </c>
      <c r="Q19">
        <v>21.7821</v>
      </c>
      <c r="R19">
        <v>18.1295</v>
      </c>
      <c r="S19">
        <v>26.3124</v>
      </c>
      <c r="T19">
        <v>0.56000000000000005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43.044772000000002</v>
      </c>
      <c r="AH19">
        <v>0</v>
      </c>
      <c r="AI19">
        <v>0</v>
      </c>
      <c r="AJ19">
        <v>0</v>
      </c>
      <c r="AK19">
        <v>26.555779999999999</v>
      </c>
      <c r="AL19">
        <v>24.402000000000001</v>
      </c>
      <c r="AM19">
        <v>16.345120999999999</v>
      </c>
      <c r="AN19">
        <v>0.50924599999999998</v>
      </c>
      <c r="AO19">
        <v>0</v>
      </c>
      <c r="AP19">
        <v>0</v>
      </c>
      <c r="AQ19">
        <v>0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70.751761000000016</v>
      </c>
      <c r="BA19">
        <f t="shared" si="1"/>
        <v>2113.3125030000001</v>
      </c>
      <c r="BB19">
        <v>16</v>
      </c>
      <c r="BD19">
        <v>7.53</v>
      </c>
      <c r="BE19">
        <v>1.95</v>
      </c>
      <c r="BF19">
        <v>0</v>
      </c>
      <c r="BG19">
        <v>1.84</v>
      </c>
      <c r="BH19">
        <v>0</v>
      </c>
      <c r="BI19">
        <v>0.89</v>
      </c>
      <c r="BJ19">
        <v>1.75</v>
      </c>
      <c r="BK19">
        <v>0.83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2.6925150000000002</v>
      </c>
      <c r="BU19">
        <v>1.341844</v>
      </c>
      <c r="BV19">
        <v>2.3954240000000002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0.42303400000000002</v>
      </c>
      <c r="CS19">
        <v>2.7933979999999998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70.751761000000016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523.66390000000001</v>
      </c>
      <c r="L20">
        <v>394.56610000000001</v>
      </c>
      <c r="M20">
        <v>45.446539000000001</v>
      </c>
      <c r="N20">
        <v>119.136178</v>
      </c>
      <c r="O20">
        <v>62.39</v>
      </c>
      <c r="P20">
        <v>68.78</v>
      </c>
      <c r="Q20">
        <v>21.7821</v>
      </c>
      <c r="R20">
        <v>18.1295</v>
      </c>
      <c r="S20">
        <v>26.322399999999998</v>
      </c>
      <c r="T20">
        <v>0.56000000000000005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43.044772000000002</v>
      </c>
      <c r="AH20">
        <v>0</v>
      </c>
      <c r="AI20">
        <v>0</v>
      </c>
      <c r="AJ20">
        <v>0</v>
      </c>
      <c r="AK20">
        <v>26.555779999999999</v>
      </c>
      <c r="AL20">
        <v>24.402000000000001</v>
      </c>
      <c r="AM20">
        <v>16.345120999999999</v>
      </c>
      <c r="AN20">
        <v>0.50924599999999998</v>
      </c>
      <c r="AO20">
        <v>0</v>
      </c>
      <c r="AP20">
        <v>0</v>
      </c>
      <c r="AQ20">
        <v>0</v>
      </c>
      <c r="AR20">
        <v>52.44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70.751761000000016</v>
      </c>
      <c r="BA20">
        <f t="shared" si="1"/>
        <v>2129.3225030000003</v>
      </c>
      <c r="BB20">
        <v>17</v>
      </c>
      <c r="BD20">
        <v>7.53</v>
      </c>
      <c r="BE20">
        <v>1.95</v>
      </c>
      <c r="BF20">
        <v>0</v>
      </c>
      <c r="BG20">
        <v>1.84</v>
      </c>
      <c r="BH20">
        <v>0</v>
      </c>
      <c r="BI20">
        <v>0.89</v>
      </c>
      <c r="BJ20">
        <v>1.75</v>
      </c>
      <c r="BK20">
        <v>0.83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2.6925150000000002</v>
      </c>
      <c r="BU20">
        <v>1.341844</v>
      </c>
      <c r="BV20">
        <v>2.3954240000000002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0.42303400000000002</v>
      </c>
      <c r="CS20">
        <v>2.7933979999999998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70.751761000000016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537.66390000000001</v>
      </c>
      <c r="L21">
        <v>394.56610000000001</v>
      </c>
      <c r="M21">
        <v>45.446539000000001</v>
      </c>
      <c r="N21">
        <v>119.136178</v>
      </c>
      <c r="O21">
        <v>62.39</v>
      </c>
      <c r="P21">
        <v>68.78</v>
      </c>
      <c r="Q21">
        <v>21.7821</v>
      </c>
      <c r="R21">
        <v>18.1295</v>
      </c>
      <c r="S21">
        <v>26.322399999999998</v>
      </c>
      <c r="T21">
        <v>0.56000000000000005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43.044772000000002</v>
      </c>
      <c r="AH21">
        <v>0</v>
      </c>
      <c r="AI21">
        <v>0</v>
      </c>
      <c r="AJ21">
        <v>0</v>
      </c>
      <c r="AK21">
        <v>26.555779999999999</v>
      </c>
      <c r="AL21">
        <v>24.402000000000001</v>
      </c>
      <c r="AM21">
        <v>16.345120999999999</v>
      </c>
      <c r="AN21">
        <v>0.50924599999999998</v>
      </c>
      <c r="AO21">
        <v>0</v>
      </c>
      <c r="AP21">
        <v>0</v>
      </c>
      <c r="AQ21">
        <v>0</v>
      </c>
      <c r="AR21">
        <v>52.44</v>
      </c>
      <c r="AS21">
        <v>32.688360000000003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70.751761000000016</v>
      </c>
      <c r="BA21">
        <f t="shared" si="1"/>
        <v>2144.1134800000004</v>
      </c>
      <c r="BB21">
        <v>18</v>
      </c>
      <c r="BD21">
        <v>7.53</v>
      </c>
      <c r="BE21">
        <v>1.95</v>
      </c>
      <c r="BF21">
        <v>0</v>
      </c>
      <c r="BG21">
        <v>1.84</v>
      </c>
      <c r="BH21">
        <v>0</v>
      </c>
      <c r="BI21">
        <v>0.89</v>
      </c>
      <c r="BJ21">
        <v>1.75</v>
      </c>
      <c r="BK21">
        <v>0.83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2.6925150000000002</v>
      </c>
      <c r="BU21">
        <v>1.341844</v>
      </c>
      <c r="BV21">
        <v>2.3954240000000002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0.42303400000000002</v>
      </c>
      <c r="CS21">
        <v>2.7933979999999998</v>
      </c>
      <c r="CT21">
        <v>0.99196799999999996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70.751761000000016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575.66390000000001</v>
      </c>
      <c r="L22">
        <v>394.56610000000001</v>
      </c>
      <c r="M22">
        <v>45.446539000000001</v>
      </c>
      <c r="N22">
        <v>119.136178</v>
      </c>
      <c r="O22">
        <v>62.39</v>
      </c>
      <c r="P22">
        <v>68.78</v>
      </c>
      <c r="Q22">
        <v>21.7821</v>
      </c>
      <c r="R22">
        <v>18.1295</v>
      </c>
      <c r="S22">
        <v>26.322399999999998</v>
      </c>
      <c r="T22">
        <v>0.56000000000000005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43.044772000000002</v>
      </c>
      <c r="AH22">
        <v>2.931635</v>
      </c>
      <c r="AI22">
        <v>0</v>
      </c>
      <c r="AJ22">
        <v>0</v>
      </c>
      <c r="AK22">
        <v>26.555779999999999</v>
      </c>
      <c r="AL22">
        <v>24.402000000000001</v>
      </c>
      <c r="AM22">
        <v>16.345120999999999</v>
      </c>
      <c r="AN22">
        <v>0.50924599999999998</v>
      </c>
      <c r="AO22">
        <v>0</v>
      </c>
      <c r="AP22">
        <v>0</v>
      </c>
      <c r="AQ22">
        <v>0</v>
      </c>
      <c r="AR22">
        <v>46.92</v>
      </c>
      <c r="AS22">
        <v>32.688360000000003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70.765665000000013</v>
      </c>
      <c r="BA22">
        <f t="shared" si="1"/>
        <v>2179.5390190000003</v>
      </c>
      <c r="BB22">
        <v>19</v>
      </c>
      <c r="BD22">
        <v>7.53</v>
      </c>
      <c r="BE22">
        <v>1.95</v>
      </c>
      <c r="BF22">
        <v>0</v>
      </c>
      <c r="BG22">
        <v>1.84</v>
      </c>
      <c r="BH22">
        <v>0</v>
      </c>
      <c r="BI22">
        <v>0.89</v>
      </c>
      <c r="BJ22">
        <v>1.75</v>
      </c>
      <c r="BK22">
        <v>0.83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2.6925150000000002</v>
      </c>
      <c r="BU22">
        <v>1.341844</v>
      </c>
      <c r="BV22">
        <v>2.3954240000000002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0.42303400000000002</v>
      </c>
      <c r="CS22">
        <v>2.7933979999999998</v>
      </c>
      <c r="CT22">
        <v>0.99196799999999996</v>
      </c>
      <c r="CU22">
        <v>0</v>
      </c>
      <c r="CV22">
        <v>1.3904E-2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70.765665000000013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611.81939999999997</v>
      </c>
      <c r="L23">
        <v>434.56610000000001</v>
      </c>
      <c r="M23">
        <v>45.446539000000001</v>
      </c>
      <c r="N23">
        <v>119.136178</v>
      </c>
      <c r="O23">
        <v>62.39</v>
      </c>
      <c r="P23">
        <v>68.78</v>
      </c>
      <c r="Q23">
        <v>21.7821</v>
      </c>
      <c r="R23">
        <v>18.057600000000001</v>
      </c>
      <c r="S23">
        <v>26.302399999999999</v>
      </c>
      <c r="T23">
        <v>0.56000000000000005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43.044772000000002</v>
      </c>
      <c r="AH23">
        <v>19.544236000000001</v>
      </c>
      <c r="AI23">
        <v>0</v>
      </c>
      <c r="AJ23">
        <v>0</v>
      </c>
      <c r="AK23">
        <v>26.555779999999999</v>
      </c>
      <c r="AL23">
        <v>24.402000000000001</v>
      </c>
      <c r="AM23">
        <v>16.345120999999999</v>
      </c>
      <c r="AN23">
        <v>0.50924599999999998</v>
      </c>
      <c r="AO23">
        <v>0</v>
      </c>
      <c r="AP23">
        <v>0</v>
      </c>
      <c r="AQ23">
        <v>0</v>
      </c>
      <c r="AR23">
        <v>46.368000000000002</v>
      </c>
      <c r="AS23">
        <v>32.688360000000003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70.896363000000022</v>
      </c>
      <c r="BA23">
        <f t="shared" si="1"/>
        <v>2267.347718</v>
      </c>
      <c r="BB23">
        <v>20</v>
      </c>
      <c r="BD23">
        <v>7.53</v>
      </c>
      <c r="BE23">
        <v>1.95</v>
      </c>
      <c r="BF23">
        <v>0</v>
      </c>
      <c r="BG23">
        <v>1.84</v>
      </c>
      <c r="BH23">
        <v>0</v>
      </c>
      <c r="BI23">
        <v>0.89</v>
      </c>
      <c r="BJ23">
        <v>1.75</v>
      </c>
      <c r="BK23">
        <v>0.83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2.6925150000000002</v>
      </c>
      <c r="BU23">
        <v>1.341844</v>
      </c>
      <c r="BV23">
        <v>2.3954240000000002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0.42303400000000002</v>
      </c>
      <c r="CS23">
        <v>2.7933979999999998</v>
      </c>
      <c r="CT23">
        <v>0.99196799999999996</v>
      </c>
      <c r="CU23">
        <v>0</v>
      </c>
      <c r="CV23">
        <v>0.14460200000000001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70.896363000000022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641.81939999999997</v>
      </c>
      <c r="L24">
        <v>514.56610000000001</v>
      </c>
      <c r="M24">
        <v>45.446539000000001</v>
      </c>
      <c r="N24">
        <v>119.136178</v>
      </c>
      <c r="O24">
        <v>62.39</v>
      </c>
      <c r="P24">
        <v>68.78</v>
      </c>
      <c r="Q24">
        <v>21.7821</v>
      </c>
      <c r="R24">
        <v>18.057600000000001</v>
      </c>
      <c r="S24">
        <v>26.302399999999999</v>
      </c>
      <c r="T24">
        <v>0.56000000000000005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43.044772000000002</v>
      </c>
      <c r="AH24">
        <v>39.088472000000003</v>
      </c>
      <c r="AI24">
        <v>0</v>
      </c>
      <c r="AJ24">
        <v>0</v>
      </c>
      <c r="AK24">
        <v>26.555779999999999</v>
      </c>
      <c r="AL24">
        <v>24.402000000000001</v>
      </c>
      <c r="AM24">
        <v>16.345120999999999</v>
      </c>
      <c r="AN24">
        <v>0.50924599999999998</v>
      </c>
      <c r="AO24">
        <v>0</v>
      </c>
      <c r="AP24">
        <v>0</v>
      </c>
      <c r="AQ24">
        <v>12.674314000000001</v>
      </c>
      <c r="AR24">
        <v>46.368000000000002</v>
      </c>
      <c r="AS24">
        <v>32.688360000000003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71.063213000000019</v>
      </c>
      <c r="BA24">
        <f t="shared" si="1"/>
        <v>2409.7331180000006</v>
      </c>
      <c r="BB24">
        <v>21</v>
      </c>
      <c r="BD24">
        <v>7.53</v>
      </c>
      <c r="BE24">
        <v>1.95</v>
      </c>
      <c r="BF24">
        <v>0</v>
      </c>
      <c r="BG24">
        <v>1.84</v>
      </c>
      <c r="BH24">
        <v>0</v>
      </c>
      <c r="BI24">
        <v>0.89</v>
      </c>
      <c r="BJ24">
        <v>1.75</v>
      </c>
      <c r="BK24">
        <v>0.83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2.6925150000000002</v>
      </c>
      <c r="BU24">
        <v>1.341844</v>
      </c>
      <c r="BV24">
        <v>2.3954240000000002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0.42303400000000002</v>
      </c>
      <c r="CS24">
        <v>2.7933979999999998</v>
      </c>
      <c r="CT24">
        <v>0.99196799999999996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71.063213000000019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685.17629999999997</v>
      </c>
      <c r="L25">
        <v>604.91547300000002</v>
      </c>
      <c r="M25">
        <v>45.446539000000001</v>
      </c>
      <c r="N25">
        <v>119.136178</v>
      </c>
      <c r="O25">
        <v>62.39</v>
      </c>
      <c r="P25">
        <v>68.78</v>
      </c>
      <c r="Q25">
        <v>21.7821</v>
      </c>
      <c r="R25">
        <v>17.627600000000001</v>
      </c>
      <c r="S25">
        <v>26.252400000000002</v>
      </c>
      <c r="T25">
        <v>0.56000000000000005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0</v>
      </c>
      <c r="AD25">
        <v>0</v>
      </c>
      <c r="AE25">
        <v>0</v>
      </c>
      <c r="AF25">
        <v>8.3321880000000004</v>
      </c>
      <c r="AG25">
        <v>43.044772000000002</v>
      </c>
      <c r="AH25">
        <v>58.632708000000001</v>
      </c>
      <c r="AI25">
        <v>0</v>
      </c>
      <c r="AJ25">
        <v>0</v>
      </c>
      <c r="AK25">
        <v>26.555779999999999</v>
      </c>
      <c r="AL25">
        <v>24.402000000000001</v>
      </c>
      <c r="AM25">
        <v>16.345120999999999</v>
      </c>
      <c r="AN25">
        <v>0.50924599999999998</v>
      </c>
      <c r="AO25">
        <v>0</v>
      </c>
      <c r="AP25">
        <v>0</v>
      </c>
      <c r="AQ25">
        <v>27.328987999999999</v>
      </c>
      <c r="AR25">
        <v>44.16</v>
      </c>
      <c r="AS25">
        <v>32.688360000000003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71.21893900000002</v>
      </c>
      <c r="BA25">
        <f t="shared" si="1"/>
        <v>2578.5754390000006</v>
      </c>
      <c r="BB25">
        <v>22</v>
      </c>
      <c r="BD25">
        <v>7.53</v>
      </c>
      <c r="BE25">
        <v>1.95</v>
      </c>
      <c r="BF25">
        <v>0</v>
      </c>
      <c r="BG25">
        <v>1.84</v>
      </c>
      <c r="BH25">
        <v>0</v>
      </c>
      <c r="BI25">
        <v>0.89</v>
      </c>
      <c r="BJ25">
        <v>1.75</v>
      </c>
      <c r="BK25">
        <v>0.83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2.6925150000000002</v>
      </c>
      <c r="BU25">
        <v>1.341844</v>
      </c>
      <c r="BV25">
        <v>2.3954240000000002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0.42303400000000002</v>
      </c>
      <c r="CS25">
        <v>2.7933979999999998</v>
      </c>
      <c r="CT25">
        <v>0.99196799999999996</v>
      </c>
      <c r="CU25">
        <v>0</v>
      </c>
      <c r="CV25">
        <v>0.46717799999999998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71.21893900000002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685.17629999999997</v>
      </c>
      <c r="L26">
        <v>656.42</v>
      </c>
      <c r="M26">
        <v>45.446539000000001</v>
      </c>
      <c r="N26">
        <v>119.136178</v>
      </c>
      <c r="O26">
        <v>62.39</v>
      </c>
      <c r="P26">
        <v>68.78</v>
      </c>
      <c r="Q26">
        <v>21.7821</v>
      </c>
      <c r="R26">
        <v>17.627600000000001</v>
      </c>
      <c r="S26">
        <v>26.252400000000002</v>
      </c>
      <c r="T26">
        <v>0.56000000000000005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0</v>
      </c>
      <c r="AD26">
        <v>0</v>
      </c>
      <c r="AE26">
        <v>0</v>
      </c>
      <c r="AF26">
        <v>8.3321880000000004</v>
      </c>
      <c r="AG26">
        <v>43.044772000000002</v>
      </c>
      <c r="AH26">
        <v>83.063002999999995</v>
      </c>
      <c r="AI26">
        <v>0</v>
      </c>
      <c r="AJ26">
        <v>0</v>
      </c>
      <c r="AK26">
        <v>26.555779999999999</v>
      </c>
      <c r="AL26">
        <v>24.402000000000001</v>
      </c>
      <c r="AM26">
        <v>16.345120999999999</v>
      </c>
      <c r="AN26">
        <v>0.50924599999999998</v>
      </c>
      <c r="AO26">
        <v>0</v>
      </c>
      <c r="AP26">
        <v>0.25619999999999998</v>
      </c>
      <c r="AQ26">
        <v>40.993482999999998</v>
      </c>
      <c r="AR26">
        <v>44.16</v>
      </c>
      <c r="AS26">
        <v>32.688360000000003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71.799138000000013</v>
      </c>
      <c r="BA26">
        <f t="shared" si="1"/>
        <v>2685.695635</v>
      </c>
      <c r="BB26">
        <v>23</v>
      </c>
      <c r="BD26">
        <v>7.53</v>
      </c>
      <c r="BE26">
        <v>1.95</v>
      </c>
      <c r="BF26">
        <v>0</v>
      </c>
      <c r="BG26">
        <v>1.84</v>
      </c>
      <c r="BH26">
        <v>0</v>
      </c>
      <c r="BI26">
        <v>0.91</v>
      </c>
      <c r="BJ26">
        <v>1.78</v>
      </c>
      <c r="BK26">
        <v>0.83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2.6925150000000002</v>
      </c>
      <c r="BU26">
        <v>1.341844</v>
      </c>
      <c r="BV26">
        <v>2.3954240000000002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0.42303400000000002</v>
      </c>
      <c r="CS26">
        <v>2.7933979999999998</v>
      </c>
      <c r="CT26">
        <v>0.99196799999999996</v>
      </c>
      <c r="CU26">
        <v>0.33832299999999998</v>
      </c>
      <c r="CV26">
        <v>0.65905400000000003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71.799138000000013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687.79276700000003</v>
      </c>
      <c r="L27">
        <v>656.42</v>
      </c>
      <c r="M27">
        <v>45.446539000000001</v>
      </c>
      <c r="N27">
        <v>119.136178</v>
      </c>
      <c r="O27">
        <v>62.39</v>
      </c>
      <c r="P27">
        <v>68.78</v>
      </c>
      <c r="Q27">
        <v>21.969277000000002</v>
      </c>
      <c r="R27">
        <v>19.184114000000001</v>
      </c>
      <c r="S27">
        <v>26.616266</v>
      </c>
      <c r="T27">
        <v>0.56000000000000005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3.7919999999999998</v>
      </c>
      <c r="AB27">
        <v>13.600092</v>
      </c>
      <c r="AC27">
        <v>1.978556</v>
      </c>
      <c r="AD27">
        <v>0</v>
      </c>
      <c r="AE27">
        <v>0</v>
      </c>
      <c r="AF27">
        <v>8.3321880000000004</v>
      </c>
      <c r="AG27">
        <v>43.044772000000002</v>
      </c>
      <c r="AH27">
        <v>90.489812999999998</v>
      </c>
      <c r="AI27">
        <v>3.9559120000000001</v>
      </c>
      <c r="AJ27">
        <v>0</v>
      </c>
      <c r="AK27">
        <v>26.555779999999999</v>
      </c>
      <c r="AL27">
        <v>24.402000000000001</v>
      </c>
      <c r="AM27">
        <v>16.345120999999999</v>
      </c>
      <c r="AN27">
        <v>0.50924599999999998</v>
      </c>
      <c r="AO27">
        <v>0</v>
      </c>
      <c r="AP27">
        <v>0.25619999999999998</v>
      </c>
      <c r="AQ27">
        <v>40.993482999999998</v>
      </c>
      <c r="AR27">
        <v>46.368000000000002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87.858639999999994</v>
      </c>
      <c r="BA27">
        <f t="shared" si="1"/>
        <v>2725.0494619999999</v>
      </c>
      <c r="BB27">
        <v>24</v>
      </c>
      <c r="BD27">
        <v>7.53</v>
      </c>
      <c r="BE27">
        <v>1.95</v>
      </c>
      <c r="BF27">
        <v>3.03</v>
      </c>
      <c r="BG27">
        <v>1.84</v>
      </c>
      <c r="BH27">
        <v>9.34</v>
      </c>
      <c r="BI27">
        <v>0.91</v>
      </c>
      <c r="BJ27">
        <v>1.79</v>
      </c>
      <c r="BK27">
        <v>0.83</v>
      </c>
      <c r="BL27">
        <v>0.91</v>
      </c>
      <c r="BM27">
        <v>0.2</v>
      </c>
      <c r="BN27">
        <v>2.37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2.6925150000000002</v>
      </c>
      <c r="BU27">
        <v>1.341844</v>
      </c>
      <c r="BV27">
        <v>2.3954240000000002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0.42303400000000002</v>
      </c>
      <c r="CS27">
        <v>2.7933979999999998</v>
      </c>
      <c r="CT27">
        <v>0.99196799999999996</v>
      </c>
      <c r="CU27">
        <v>0.676647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87.858639999999994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687.79276700000003</v>
      </c>
      <c r="L28">
        <v>656.42</v>
      </c>
      <c r="M28">
        <v>45.446539000000001</v>
      </c>
      <c r="N28">
        <v>119.136178</v>
      </c>
      <c r="O28">
        <v>62.39</v>
      </c>
      <c r="P28">
        <v>68.78</v>
      </c>
      <c r="Q28">
        <v>21.969277000000002</v>
      </c>
      <c r="R28">
        <v>19.226735000000001</v>
      </c>
      <c r="S28">
        <v>26.616266</v>
      </c>
      <c r="T28">
        <v>0.56000000000000005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18.040938000000001</v>
      </c>
      <c r="AC28">
        <v>10.552296999999999</v>
      </c>
      <c r="AD28">
        <v>9.4297959999999996</v>
      </c>
      <c r="AE28">
        <v>0</v>
      </c>
      <c r="AF28">
        <v>8.3321880000000004</v>
      </c>
      <c r="AG28">
        <v>43.044772000000002</v>
      </c>
      <c r="AH28">
        <v>120.68565700000001</v>
      </c>
      <c r="AI28">
        <v>17.142282999999999</v>
      </c>
      <c r="AJ28">
        <v>0</v>
      </c>
      <c r="AK28">
        <v>26.555779999999999</v>
      </c>
      <c r="AL28">
        <v>24.402000000000001</v>
      </c>
      <c r="AM28">
        <v>16.345120999999999</v>
      </c>
      <c r="AN28">
        <v>0.50924599999999998</v>
      </c>
      <c r="AO28">
        <v>0</v>
      </c>
      <c r="AP28">
        <v>0.25619999999999998</v>
      </c>
      <c r="AQ28">
        <v>40.993482999999998</v>
      </c>
      <c r="AR28">
        <v>46.368000000000002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88.677168999999992</v>
      </c>
      <c r="BA28">
        <f t="shared" si="1"/>
        <v>2805.7202100000004</v>
      </c>
      <c r="BB28">
        <v>25</v>
      </c>
      <c r="BD28">
        <v>7.53</v>
      </c>
      <c r="BE28">
        <v>1.95</v>
      </c>
      <c r="BF28">
        <v>3.03</v>
      </c>
      <c r="BG28">
        <v>1.84</v>
      </c>
      <c r="BH28">
        <v>9.34</v>
      </c>
      <c r="BI28">
        <v>0.91</v>
      </c>
      <c r="BJ28">
        <v>1.79</v>
      </c>
      <c r="BK28">
        <v>0.83</v>
      </c>
      <c r="BL28">
        <v>0.91</v>
      </c>
      <c r="BM28">
        <v>0.2</v>
      </c>
      <c r="BN28">
        <v>2.37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2.6925150000000002</v>
      </c>
      <c r="BU28">
        <v>1.341844</v>
      </c>
      <c r="BV28">
        <v>2.3954240000000002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0.42303400000000002</v>
      </c>
      <c r="CS28">
        <v>2.7933979999999998</v>
      </c>
      <c r="CT28">
        <v>0.99196799999999996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88.677168999999992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687.79276700000003</v>
      </c>
      <c r="L29">
        <v>656.42</v>
      </c>
      <c r="M29">
        <v>45.446539000000001</v>
      </c>
      <c r="N29">
        <v>119.136178</v>
      </c>
      <c r="O29">
        <v>62.39</v>
      </c>
      <c r="P29">
        <v>68.78</v>
      </c>
      <c r="Q29">
        <v>21.969277000000002</v>
      </c>
      <c r="R29">
        <v>19.226735000000001</v>
      </c>
      <c r="S29">
        <v>26.616266</v>
      </c>
      <c r="T29">
        <v>0.56000000000000005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31.6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43.044772000000002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24.402000000000001</v>
      </c>
      <c r="AM29">
        <v>16.345120999999999</v>
      </c>
      <c r="AN29">
        <v>0.50924599999999998</v>
      </c>
      <c r="AO29">
        <v>0</v>
      </c>
      <c r="AP29">
        <v>0.25619999999999998</v>
      </c>
      <c r="AQ29">
        <v>40.993482999999998</v>
      </c>
      <c r="AR29">
        <v>46.368000000000002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88.859016999999994</v>
      </c>
      <c r="BA29">
        <f t="shared" si="1"/>
        <v>2880.743203</v>
      </c>
      <c r="BB29">
        <v>26</v>
      </c>
      <c r="BD29">
        <v>7.53</v>
      </c>
      <c r="BE29">
        <v>1.95</v>
      </c>
      <c r="BF29">
        <v>3.03</v>
      </c>
      <c r="BG29">
        <v>1.84</v>
      </c>
      <c r="BH29">
        <v>9.34</v>
      </c>
      <c r="BI29">
        <v>0.91</v>
      </c>
      <c r="BJ29">
        <v>1.79</v>
      </c>
      <c r="BK29">
        <v>0.83</v>
      </c>
      <c r="BL29">
        <v>0.91</v>
      </c>
      <c r="BM29">
        <v>0.2</v>
      </c>
      <c r="BN29">
        <v>2.37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2.6925150000000002</v>
      </c>
      <c r="BU29">
        <v>1.341844</v>
      </c>
      <c r="BV29">
        <v>2.3954240000000002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0.42303400000000002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88.859016999999994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687.79276700000003</v>
      </c>
      <c r="L30">
        <v>656.42</v>
      </c>
      <c r="M30">
        <v>45.446539000000001</v>
      </c>
      <c r="N30">
        <v>119.136178</v>
      </c>
      <c r="O30">
        <v>62.39</v>
      </c>
      <c r="P30">
        <v>68.78</v>
      </c>
      <c r="Q30">
        <v>21.969277000000002</v>
      </c>
      <c r="R30">
        <v>19.226735000000001</v>
      </c>
      <c r="S30">
        <v>26.616266</v>
      </c>
      <c r="T30">
        <v>0.56000000000000005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43.044772000000002</v>
      </c>
      <c r="AH30">
        <v>144.822789</v>
      </c>
      <c r="AI30">
        <v>17.142282999999999</v>
      </c>
      <c r="AJ30">
        <v>0</v>
      </c>
      <c r="AK30">
        <v>26.555779999999999</v>
      </c>
      <c r="AL30">
        <v>24.402000000000001</v>
      </c>
      <c r="AM30">
        <v>16.345120999999999</v>
      </c>
      <c r="AN30">
        <v>0.50924599999999998</v>
      </c>
      <c r="AO30">
        <v>0</v>
      </c>
      <c r="AP30">
        <v>0.25619999999999998</v>
      </c>
      <c r="AQ30">
        <v>40.993482999999998</v>
      </c>
      <c r="AR30">
        <v>46.368000000000002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89.271034999999998</v>
      </c>
      <c r="BA30">
        <f t="shared" si="1"/>
        <v>2925.2702290000007</v>
      </c>
      <c r="BB30">
        <v>27</v>
      </c>
      <c r="BD30">
        <v>7.53</v>
      </c>
      <c r="BE30">
        <v>1.95</v>
      </c>
      <c r="BF30">
        <v>3.03</v>
      </c>
      <c r="BG30">
        <v>1.84</v>
      </c>
      <c r="BH30">
        <v>9.34</v>
      </c>
      <c r="BI30">
        <v>0.91</v>
      </c>
      <c r="BJ30">
        <v>1.79</v>
      </c>
      <c r="BK30">
        <v>0.83</v>
      </c>
      <c r="BL30">
        <v>0.91</v>
      </c>
      <c r="BM30">
        <v>0.2</v>
      </c>
      <c r="BN30">
        <v>2.37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2.6925150000000002</v>
      </c>
      <c r="BU30">
        <v>1.341844</v>
      </c>
      <c r="BV30">
        <v>2.3954240000000002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0.42303400000000002</v>
      </c>
      <c r="CS30">
        <v>2.7933979999999998</v>
      </c>
      <c r="CT30">
        <v>0.99196799999999996</v>
      </c>
      <c r="CU30">
        <v>1.6747000000000001</v>
      </c>
      <c r="CV30">
        <v>1.134574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89.271034999999998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687.79276700000003</v>
      </c>
      <c r="L31">
        <v>656.42</v>
      </c>
      <c r="M31">
        <v>45.446539000000001</v>
      </c>
      <c r="N31">
        <v>119.136178</v>
      </c>
      <c r="O31">
        <v>62.39</v>
      </c>
      <c r="P31">
        <v>68.78</v>
      </c>
      <c r="Q31">
        <v>20.980602000000001</v>
      </c>
      <c r="R31">
        <v>19.226735000000001</v>
      </c>
      <c r="S31">
        <v>26.616266</v>
      </c>
      <c r="T31">
        <v>0.56000000000000005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43.044772000000002</v>
      </c>
      <c r="AH31">
        <v>144.822789</v>
      </c>
      <c r="AI31">
        <v>17.142282999999999</v>
      </c>
      <c r="AJ31">
        <v>0</v>
      </c>
      <c r="AK31">
        <v>26.555779999999999</v>
      </c>
      <c r="AL31">
        <v>24.402000000000001</v>
      </c>
      <c r="AM31">
        <v>16.345120999999999</v>
      </c>
      <c r="AN31">
        <v>0.50924599999999998</v>
      </c>
      <c r="AO31">
        <v>0</v>
      </c>
      <c r="AP31">
        <v>0.25619999999999998</v>
      </c>
      <c r="AQ31">
        <v>40.993482999999998</v>
      </c>
      <c r="AR31">
        <v>46.368000000000002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89.231035000000006</v>
      </c>
      <c r="BA31">
        <f t="shared" si="1"/>
        <v>2924.2415540000002</v>
      </c>
      <c r="BB31">
        <v>28</v>
      </c>
      <c r="BD31">
        <v>7.53</v>
      </c>
      <c r="BE31">
        <v>1.95</v>
      </c>
      <c r="BF31">
        <v>3.03</v>
      </c>
      <c r="BG31">
        <v>1.84</v>
      </c>
      <c r="BH31">
        <v>9.34</v>
      </c>
      <c r="BI31">
        <v>0.9</v>
      </c>
      <c r="BJ31">
        <v>1.76</v>
      </c>
      <c r="BK31">
        <v>0.83</v>
      </c>
      <c r="BL31">
        <v>0.91</v>
      </c>
      <c r="BM31">
        <v>0.2</v>
      </c>
      <c r="BN31">
        <v>2.37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2.6925150000000002</v>
      </c>
      <c r="BU31">
        <v>1.341844</v>
      </c>
      <c r="BV31">
        <v>2.3954240000000002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0.42303400000000002</v>
      </c>
      <c r="CS31">
        <v>2.7933979999999998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89.231035000000006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687.79276700000003</v>
      </c>
      <c r="L32">
        <v>656.42</v>
      </c>
      <c r="M32">
        <v>45.446539000000001</v>
      </c>
      <c r="N32">
        <v>119.136178</v>
      </c>
      <c r="O32">
        <v>62.39</v>
      </c>
      <c r="P32">
        <v>68.78</v>
      </c>
      <c r="Q32">
        <v>20.980602000000001</v>
      </c>
      <c r="R32">
        <v>19.226735000000001</v>
      </c>
      <c r="S32">
        <v>26.616266</v>
      </c>
      <c r="T32">
        <v>0.56000000000000005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31.6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43.044772000000002</v>
      </c>
      <c r="AH32">
        <v>144.822789</v>
      </c>
      <c r="AI32">
        <v>17.142282999999999</v>
      </c>
      <c r="AJ32">
        <v>0</v>
      </c>
      <c r="AK32">
        <v>26.555779999999999</v>
      </c>
      <c r="AL32">
        <v>24.402000000000001</v>
      </c>
      <c r="AM32">
        <v>16.345120999999999</v>
      </c>
      <c r="AN32">
        <v>0.50924599999999998</v>
      </c>
      <c r="AO32">
        <v>0</v>
      </c>
      <c r="AP32">
        <v>0.25619999999999998</v>
      </c>
      <c r="AQ32">
        <v>40.993482999999998</v>
      </c>
      <c r="AR32">
        <v>46.368000000000002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89.231035000000006</v>
      </c>
      <c r="BA32">
        <f t="shared" si="1"/>
        <v>2913.6934740000002</v>
      </c>
      <c r="BB32">
        <v>29</v>
      </c>
      <c r="BD32">
        <v>7.53</v>
      </c>
      <c r="BE32">
        <v>1.95</v>
      </c>
      <c r="BF32">
        <v>3.03</v>
      </c>
      <c r="BG32">
        <v>1.84</v>
      </c>
      <c r="BH32">
        <v>9.34</v>
      </c>
      <c r="BI32">
        <v>0.9</v>
      </c>
      <c r="BJ32">
        <v>1.76</v>
      </c>
      <c r="BK32">
        <v>0.83</v>
      </c>
      <c r="BL32">
        <v>0.91</v>
      </c>
      <c r="BM32">
        <v>0.2</v>
      </c>
      <c r="BN32">
        <v>2.37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2.6925150000000002</v>
      </c>
      <c r="BU32">
        <v>1.341844</v>
      </c>
      <c r="BV32">
        <v>2.3954240000000002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0.42303400000000002</v>
      </c>
      <c r="CS32">
        <v>2.7933979999999998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89.231035000000006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687.79276700000003</v>
      </c>
      <c r="L33">
        <v>656.42</v>
      </c>
      <c r="M33">
        <v>45.446539000000001</v>
      </c>
      <c r="N33">
        <v>119.136178</v>
      </c>
      <c r="O33">
        <v>62.39</v>
      </c>
      <c r="P33">
        <v>68.78</v>
      </c>
      <c r="Q33">
        <v>20.980602000000001</v>
      </c>
      <c r="R33">
        <v>19.226735000000001</v>
      </c>
      <c r="S33">
        <v>26.616266</v>
      </c>
      <c r="T33">
        <v>0.56000000000000005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27.808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43.044772000000002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24.402000000000001</v>
      </c>
      <c r="AM33">
        <v>16.345120999999999</v>
      </c>
      <c r="AN33">
        <v>0.50924599999999998</v>
      </c>
      <c r="AO33">
        <v>0</v>
      </c>
      <c r="AP33">
        <v>0.25619999999999998</v>
      </c>
      <c r="AQ33">
        <v>40.993482999999998</v>
      </c>
      <c r="AR33">
        <v>39.744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88.637169</v>
      </c>
      <c r="BA33">
        <f t="shared" si="1"/>
        <v>2878.5464760000009</v>
      </c>
      <c r="BB33">
        <v>30</v>
      </c>
      <c r="BD33">
        <v>7.53</v>
      </c>
      <c r="BE33">
        <v>1.95</v>
      </c>
      <c r="BF33">
        <v>3.03</v>
      </c>
      <c r="BG33">
        <v>1.84</v>
      </c>
      <c r="BH33">
        <v>9.34</v>
      </c>
      <c r="BI33">
        <v>0.9</v>
      </c>
      <c r="BJ33">
        <v>1.76</v>
      </c>
      <c r="BK33">
        <v>0.83</v>
      </c>
      <c r="BL33">
        <v>0.91</v>
      </c>
      <c r="BM33">
        <v>0.2</v>
      </c>
      <c r="BN33">
        <v>2.37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2.6925150000000002</v>
      </c>
      <c r="BU33">
        <v>1.341844</v>
      </c>
      <c r="BV33">
        <v>2.3954240000000002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0.42303400000000002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88.637169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687.79276700000003</v>
      </c>
      <c r="L34">
        <v>656.42</v>
      </c>
      <c r="M34">
        <v>45.446539000000001</v>
      </c>
      <c r="N34">
        <v>119.136178</v>
      </c>
      <c r="O34">
        <v>62.39</v>
      </c>
      <c r="P34">
        <v>68.78</v>
      </c>
      <c r="Q34">
        <v>20.980602000000001</v>
      </c>
      <c r="R34">
        <v>19.226735000000001</v>
      </c>
      <c r="S34">
        <v>26.616266</v>
      </c>
      <c r="T34">
        <v>0.56000000000000005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17.774999999999999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43.044772000000002</v>
      </c>
      <c r="AH34">
        <v>107.493298</v>
      </c>
      <c r="AI34">
        <v>3.9559120000000001</v>
      </c>
      <c r="AJ34">
        <v>0</v>
      </c>
      <c r="AK34">
        <v>26.555779999999999</v>
      </c>
      <c r="AL34">
        <v>24.402000000000001</v>
      </c>
      <c r="AM34">
        <v>16.345120999999999</v>
      </c>
      <c r="AN34">
        <v>0.50924599999999998</v>
      </c>
      <c r="AO34">
        <v>0</v>
      </c>
      <c r="AP34">
        <v>0.25619999999999998</v>
      </c>
      <c r="AQ34">
        <v>40.993482999999998</v>
      </c>
      <c r="AR34">
        <v>39.744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88.531497999999999</v>
      </c>
      <c r="BA34">
        <f t="shared" si="1"/>
        <v>2842.0290750000004</v>
      </c>
      <c r="BB34">
        <v>31</v>
      </c>
      <c r="BD34">
        <v>7.53</v>
      </c>
      <c r="BE34">
        <v>1.95</v>
      </c>
      <c r="BF34">
        <v>3.03</v>
      </c>
      <c r="BG34">
        <v>1.84</v>
      </c>
      <c r="BH34">
        <v>9.34</v>
      </c>
      <c r="BI34">
        <v>0.9</v>
      </c>
      <c r="BJ34">
        <v>1.76</v>
      </c>
      <c r="BK34">
        <v>0.83</v>
      </c>
      <c r="BL34">
        <v>0.91</v>
      </c>
      <c r="BM34">
        <v>0.2</v>
      </c>
      <c r="BN34">
        <v>2.37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2.6925150000000002</v>
      </c>
      <c r="BU34">
        <v>1.341844</v>
      </c>
      <c r="BV34">
        <v>2.3954240000000002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0.42303400000000002</v>
      </c>
      <c r="CS34">
        <v>2.7933979999999998</v>
      </c>
      <c r="CT34">
        <v>0.99196799999999996</v>
      </c>
      <c r="CU34">
        <v>1.2560249999999999</v>
      </c>
      <c r="CV34">
        <v>0.85371200000000003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88.531497999999999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687.79276700000003</v>
      </c>
      <c r="L35">
        <v>656.42</v>
      </c>
      <c r="M35">
        <v>45.446539000000001</v>
      </c>
      <c r="N35">
        <v>119.136178</v>
      </c>
      <c r="O35">
        <v>62.39</v>
      </c>
      <c r="P35">
        <v>68.78</v>
      </c>
      <c r="Q35">
        <v>20.980602000000001</v>
      </c>
      <c r="R35">
        <v>19.226735000000001</v>
      </c>
      <c r="S35">
        <v>26.616266</v>
      </c>
      <c r="T35">
        <v>0.56000000000000005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3.7919999999999998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43.044772000000002</v>
      </c>
      <c r="AH35">
        <v>85.994637999999995</v>
      </c>
      <c r="AI35">
        <v>0</v>
      </c>
      <c r="AJ35">
        <v>0</v>
      </c>
      <c r="AK35">
        <v>26.555779999999999</v>
      </c>
      <c r="AL35">
        <v>24.402000000000001</v>
      </c>
      <c r="AM35">
        <v>16.345120999999999</v>
      </c>
      <c r="AN35">
        <v>0.50924599999999998</v>
      </c>
      <c r="AO35">
        <v>0</v>
      </c>
      <c r="AP35">
        <v>1.0247999999999999</v>
      </c>
      <c r="AQ35">
        <v>40.993482999999998</v>
      </c>
      <c r="AR35">
        <v>46.368000000000002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88.340287000000004</v>
      </c>
      <c r="BA35">
        <f t="shared" si="1"/>
        <v>2800.3630960000005</v>
      </c>
      <c r="BB35">
        <v>32</v>
      </c>
      <c r="BD35">
        <v>7.53</v>
      </c>
      <c r="BE35">
        <v>1.95</v>
      </c>
      <c r="BF35">
        <v>3.03</v>
      </c>
      <c r="BG35">
        <v>1.84</v>
      </c>
      <c r="BH35">
        <v>9.34</v>
      </c>
      <c r="BI35">
        <v>0.9</v>
      </c>
      <c r="BJ35">
        <v>1.76</v>
      </c>
      <c r="BK35">
        <v>0.83</v>
      </c>
      <c r="BL35">
        <v>0.91</v>
      </c>
      <c r="BM35">
        <v>0.2</v>
      </c>
      <c r="BN35">
        <v>2.37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2.6925150000000002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0.42303400000000002</v>
      </c>
      <c r="CS35">
        <v>2.7933979999999998</v>
      </c>
      <c r="CT35">
        <v>0.99196799999999996</v>
      </c>
      <c r="CU35">
        <v>1.2560249999999999</v>
      </c>
      <c r="CV35">
        <v>0.68408100000000005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88.340287000000004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687.79276700000003</v>
      </c>
      <c r="L36">
        <v>656.42</v>
      </c>
      <c r="M36">
        <v>45.446539000000001</v>
      </c>
      <c r="N36">
        <v>119.136178</v>
      </c>
      <c r="O36">
        <v>62.39</v>
      </c>
      <c r="P36">
        <v>68.78</v>
      </c>
      <c r="Q36">
        <v>20.980602000000001</v>
      </c>
      <c r="R36">
        <v>19.226735000000001</v>
      </c>
      <c r="S36">
        <v>26.616266</v>
      </c>
      <c r="T36">
        <v>0.56000000000000005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27.422225999999998</v>
      </c>
      <c r="AC36">
        <v>10.552296999999999</v>
      </c>
      <c r="AD36">
        <v>18.859591999999999</v>
      </c>
      <c r="AE36">
        <v>0</v>
      </c>
      <c r="AF36">
        <v>8.3321880000000004</v>
      </c>
      <c r="AG36">
        <v>43.044772000000002</v>
      </c>
      <c r="AH36">
        <v>70.359250000000003</v>
      </c>
      <c r="AI36">
        <v>0</v>
      </c>
      <c r="AJ36">
        <v>0</v>
      </c>
      <c r="AK36">
        <v>26.555779999999999</v>
      </c>
      <c r="AL36">
        <v>24.402000000000001</v>
      </c>
      <c r="AM36">
        <v>16.345120999999999</v>
      </c>
      <c r="AN36">
        <v>0.50924599999999998</v>
      </c>
      <c r="AO36">
        <v>0</v>
      </c>
      <c r="AP36">
        <v>1.0247999999999999</v>
      </c>
      <c r="AQ36">
        <v>40.993482999999998</v>
      </c>
      <c r="AR36">
        <v>46.368000000000002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87.796475999999998</v>
      </c>
      <c r="BA36">
        <f t="shared" si="1"/>
        <v>2738.1868360000003</v>
      </c>
      <c r="BB36">
        <v>33</v>
      </c>
      <c r="BD36">
        <v>7.53</v>
      </c>
      <c r="BE36">
        <v>1.95</v>
      </c>
      <c r="BF36">
        <v>3.03</v>
      </c>
      <c r="BG36">
        <v>1.84</v>
      </c>
      <c r="BH36">
        <v>9.34</v>
      </c>
      <c r="BI36">
        <v>0.9</v>
      </c>
      <c r="BJ36">
        <v>1.76</v>
      </c>
      <c r="BK36">
        <v>0.83</v>
      </c>
      <c r="BL36">
        <v>0.91</v>
      </c>
      <c r="BM36">
        <v>0.2</v>
      </c>
      <c r="BN36">
        <v>2.37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2.6925150000000002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0.42303400000000002</v>
      </c>
      <c r="CS36">
        <v>2.7933979999999998</v>
      </c>
      <c r="CT36">
        <v>0.99196799999999996</v>
      </c>
      <c r="CU36">
        <v>0.83735000000000004</v>
      </c>
      <c r="CV36">
        <v>0.55894500000000003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87.796475999999998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687.79276700000003</v>
      </c>
      <c r="L37">
        <v>656.42</v>
      </c>
      <c r="M37">
        <v>45.446539000000001</v>
      </c>
      <c r="N37">
        <v>119.136178</v>
      </c>
      <c r="O37">
        <v>62.39</v>
      </c>
      <c r="P37">
        <v>68.78</v>
      </c>
      <c r="Q37">
        <v>20.980602000000001</v>
      </c>
      <c r="R37">
        <v>19.226735000000001</v>
      </c>
      <c r="S37">
        <v>26.616266</v>
      </c>
      <c r="T37">
        <v>0.56000000000000005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6.5537999999999998</v>
      </c>
      <c r="AA37">
        <v>0</v>
      </c>
      <c r="AB37">
        <v>13.600092</v>
      </c>
      <c r="AC37">
        <v>1.978556</v>
      </c>
      <c r="AD37">
        <v>9.4297959999999996</v>
      </c>
      <c r="AE37">
        <v>0</v>
      </c>
      <c r="AF37">
        <v>8.3321880000000004</v>
      </c>
      <c r="AG37">
        <v>43.044772000000002</v>
      </c>
      <c r="AH37">
        <v>63.518766999999997</v>
      </c>
      <c r="AI37">
        <v>0</v>
      </c>
      <c r="AJ37">
        <v>0</v>
      </c>
      <c r="AK37">
        <v>26.555779999999999</v>
      </c>
      <c r="AL37">
        <v>24.402000000000001</v>
      </c>
      <c r="AM37">
        <v>16.345120999999999</v>
      </c>
      <c r="AN37">
        <v>0.50924599999999998</v>
      </c>
      <c r="AO37">
        <v>0</v>
      </c>
      <c r="AP37">
        <v>0.76859999999999995</v>
      </c>
      <c r="AQ37">
        <v>40.993482999999998</v>
      </c>
      <c r="AR37">
        <v>52.44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87.333640000000003</v>
      </c>
      <c r="BA37">
        <f t="shared" si="1"/>
        <v>2698.3198460000003</v>
      </c>
      <c r="BB37">
        <v>34</v>
      </c>
      <c r="BD37">
        <v>7.12</v>
      </c>
      <c r="BE37">
        <v>1.95</v>
      </c>
      <c r="BF37">
        <v>3.03</v>
      </c>
      <c r="BG37">
        <v>1.84</v>
      </c>
      <c r="BH37">
        <v>9.34</v>
      </c>
      <c r="BI37">
        <v>0.9</v>
      </c>
      <c r="BJ37">
        <v>1.76</v>
      </c>
      <c r="BK37">
        <v>0.83</v>
      </c>
      <c r="BL37">
        <v>0.91</v>
      </c>
      <c r="BM37">
        <v>0.2</v>
      </c>
      <c r="BN37">
        <v>2.37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2.6925150000000002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0.42303400000000002</v>
      </c>
      <c r="CS37">
        <v>2.7933979999999998</v>
      </c>
      <c r="CT37">
        <v>0.99196799999999996</v>
      </c>
      <c r="CU37">
        <v>0.83735000000000004</v>
      </c>
      <c r="CV37">
        <v>0.50610900000000003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87.333640000000003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687.79276700000003</v>
      </c>
      <c r="L38">
        <v>656.42</v>
      </c>
      <c r="M38">
        <v>45.446539000000001</v>
      </c>
      <c r="N38">
        <v>119.136178</v>
      </c>
      <c r="O38">
        <v>62.39</v>
      </c>
      <c r="P38">
        <v>68.78</v>
      </c>
      <c r="Q38">
        <v>20.980602000000001</v>
      </c>
      <c r="R38">
        <v>19.226735000000001</v>
      </c>
      <c r="S38">
        <v>26.616266</v>
      </c>
      <c r="T38">
        <v>0.56000000000000005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6.5537999999999998</v>
      </c>
      <c r="AA38">
        <v>0</v>
      </c>
      <c r="AB38">
        <v>13.600092</v>
      </c>
      <c r="AC38">
        <v>0</v>
      </c>
      <c r="AD38">
        <v>9.4297959999999996</v>
      </c>
      <c r="AE38">
        <v>0</v>
      </c>
      <c r="AF38">
        <v>8.3321880000000004</v>
      </c>
      <c r="AG38">
        <v>43.044772000000002</v>
      </c>
      <c r="AH38">
        <v>48.274262999999998</v>
      </c>
      <c r="AI38">
        <v>0</v>
      </c>
      <c r="AJ38">
        <v>0</v>
      </c>
      <c r="AK38">
        <v>26.555779999999999</v>
      </c>
      <c r="AL38">
        <v>24.402000000000001</v>
      </c>
      <c r="AM38">
        <v>16.345120999999999</v>
      </c>
      <c r="AN38">
        <v>0.50924599999999998</v>
      </c>
      <c r="AO38">
        <v>0</v>
      </c>
      <c r="AP38">
        <v>0.76859999999999995</v>
      </c>
      <c r="AQ38">
        <v>40.993482999999998</v>
      </c>
      <c r="AR38">
        <v>52.44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86.792608999999999</v>
      </c>
      <c r="BA38">
        <f t="shared" si="1"/>
        <v>2680.5557550000003</v>
      </c>
      <c r="BB38">
        <v>35</v>
      </c>
      <c r="BD38">
        <v>7.12</v>
      </c>
      <c r="BE38">
        <v>1.95</v>
      </c>
      <c r="BF38">
        <v>3.03</v>
      </c>
      <c r="BG38">
        <v>1.84</v>
      </c>
      <c r="BH38">
        <v>9.34</v>
      </c>
      <c r="BI38">
        <v>0.9</v>
      </c>
      <c r="BJ38">
        <v>1.76</v>
      </c>
      <c r="BK38">
        <v>0.83</v>
      </c>
      <c r="BL38">
        <v>0.91</v>
      </c>
      <c r="BM38">
        <v>0.2</v>
      </c>
      <c r="BN38">
        <v>2.37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2.6925150000000002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0.42303400000000002</v>
      </c>
      <c r="CS38">
        <v>2.7933979999999998</v>
      </c>
      <c r="CT38">
        <v>0.99196799999999996</v>
      </c>
      <c r="CU38">
        <v>0.41867500000000002</v>
      </c>
      <c r="CV38">
        <v>0.38375300000000001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86.792608999999999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687.79276700000003</v>
      </c>
      <c r="L39">
        <v>656.42</v>
      </c>
      <c r="M39">
        <v>45.446539000000001</v>
      </c>
      <c r="N39">
        <v>119.136178</v>
      </c>
      <c r="O39">
        <v>62.39</v>
      </c>
      <c r="P39">
        <v>68.78</v>
      </c>
      <c r="Q39">
        <v>20.980602000000001</v>
      </c>
      <c r="R39">
        <v>19.226735000000001</v>
      </c>
      <c r="S39">
        <v>26.616266</v>
      </c>
      <c r="T39">
        <v>0.56000000000000005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43.044772000000002</v>
      </c>
      <c r="AH39">
        <v>33.713807000000003</v>
      </c>
      <c r="AI39">
        <v>0</v>
      </c>
      <c r="AJ39">
        <v>0</v>
      </c>
      <c r="AK39">
        <v>26.555779999999999</v>
      </c>
      <c r="AL39">
        <v>24.402000000000001</v>
      </c>
      <c r="AM39">
        <v>16.345120999999999</v>
      </c>
      <c r="AN39">
        <v>0.50924599999999998</v>
      </c>
      <c r="AO39">
        <v>0</v>
      </c>
      <c r="AP39">
        <v>0.76859999999999995</v>
      </c>
      <c r="AQ39">
        <v>40.993482999999998</v>
      </c>
      <c r="AR39">
        <v>52.44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86.595462000000012</v>
      </c>
      <c r="BA39">
        <f t="shared" si="1"/>
        <v>2662.9221560000005</v>
      </c>
      <c r="BB39">
        <v>36</v>
      </c>
      <c r="BD39">
        <v>7.12</v>
      </c>
      <c r="BE39">
        <v>1.95</v>
      </c>
      <c r="BF39">
        <v>3.03</v>
      </c>
      <c r="BG39">
        <v>1.84</v>
      </c>
      <c r="BH39">
        <v>9.34</v>
      </c>
      <c r="BI39">
        <v>0.9</v>
      </c>
      <c r="BJ39">
        <v>1.76</v>
      </c>
      <c r="BK39">
        <v>0.83</v>
      </c>
      <c r="BL39">
        <v>0.91</v>
      </c>
      <c r="BM39">
        <v>0.2</v>
      </c>
      <c r="BN39">
        <v>2.37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2.6925150000000002</v>
      </c>
      <c r="BU39">
        <v>1.341844</v>
      </c>
      <c r="BV39">
        <v>2.3738440000000001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0.42303400000000002</v>
      </c>
      <c r="CS39">
        <v>2.7933979999999998</v>
      </c>
      <c r="CT39">
        <v>0.99196799999999996</v>
      </c>
      <c r="CU39">
        <v>0.33832299999999998</v>
      </c>
      <c r="CV39">
        <v>0.26695799999999997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86.595462000000012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687.79276700000003</v>
      </c>
      <c r="L40">
        <v>656.42</v>
      </c>
      <c r="M40">
        <v>45.446539000000001</v>
      </c>
      <c r="N40">
        <v>119.136178</v>
      </c>
      <c r="O40">
        <v>62.39</v>
      </c>
      <c r="P40">
        <v>68.78</v>
      </c>
      <c r="Q40">
        <v>20.980602000000001</v>
      </c>
      <c r="R40">
        <v>19.226735000000001</v>
      </c>
      <c r="S40">
        <v>26.616266</v>
      </c>
      <c r="T40">
        <v>0.56000000000000005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8.3321880000000004</v>
      </c>
      <c r="AG40">
        <v>43.044772000000002</v>
      </c>
      <c r="AH40">
        <v>16.612601000000002</v>
      </c>
      <c r="AI40">
        <v>0</v>
      </c>
      <c r="AJ40">
        <v>0</v>
      </c>
      <c r="AK40">
        <v>26.555779999999999</v>
      </c>
      <c r="AL40">
        <v>24.402000000000001</v>
      </c>
      <c r="AM40">
        <v>16.345120999999999</v>
      </c>
      <c r="AN40">
        <v>0.50924599999999998</v>
      </c>
      <c r="AO40">
        <v>0</v>
      </c>
      <c r="AP40">
        <v>0.76859999999999995</v>
      </c>
      <c r="AQ40">
        <v>40.993482999999998</v>
      </c>
      <c r="AR40">
        <v>46.368000000000002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86.410880000000006</v>
      </c>
      <c r="BA40">
        <f t="shared" si="1"/>
        <v>2625.9642759999997</v>
      </c>
      <c r="BB40">
        <v>37</v>
      </c>
      <c r="BD40">
        <v>7.41</v>
      </c>
      <c r="BE40">
        <v>1.95</v>
      </c>
      <c r="BF40">
        <v>3.03</v>
      </c>
      <c r="BG40">
        <v>1.84</v>
      </c>
      <c r="BH40">
        <v>9.34</v>
      </c>
      <c r="BI40">
        <v>0.9</v>
      </c>
      <c r="BJ40">
        <v>1.76</v>
      </c>
      <c r="BK40">
        <v>0.83</v>
      </c>
      <c r="BL40">
        <v>0.91</v>
      </c>
      <c r="BM40">
        <v>0.2</v>
      </c>
      <c r="BN40">
        <v>2.37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2.6925150000000002</v>
      </c>
      <c r="BU40">
        <v>1.341844</v>
      </c>
      <c r="BV40">
        <v>2.3738440000000001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0.42303400000000002</v>
      </c>
      <c r="CS40">
        <v>2.7933979999999998</v>
      </c>
      <c r="CT40">
        <v>0.99196799999999996</v>
      </c>
      <c r="CU40">
        <v>0</v>
      </c>
      <c r="CV40">
        <v>0.13069900000000001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86.410880000000006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687.79276700000003</v>
      </c>
      <c r="L41">
        <v>656.42</v>
      </c>
      <c r="M41">
        <v>45.446539000000001</v>
      </c>
      <c r="N41">
        <v>119.136178</v>
      </c>
      <c r="O41">
        <v>62.39</v>
      </c>
      <c r="P41">
        <v>68.78</v>
      </c>
      <c r="Q41">
        <v>20.980602000000001</v>
      </c>
      <c r="R41">
        <v>19.226735000000001</v>
      </c>
      <c r="S41">
        <v>26.616266</v>
      </c>
      <c r="T41">
        <v>0.56000000000000005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43.044772000000002</v>
      </c>
      <c r="AH41">
        <v>0</v>
      </c>
      <c r="AI41">
        <v>0</v>
      </c>
      <c r="AJ41">
        <v>0</v>
      </c>
      <c r="AK41">
        <v>26.555779999999999</v>
      </c>
      <c r="AL41">
        <v>12.782</v>
      </c>
      <c r="AM41">
        <v>10.918805000000001</v>
      </c>
      <c r="AN41">
        <v>0.50924599999999998</v>
      </c>
      <c r="AO41">
        <v>0</v>
      </c>
      <c r="AP41">
        <v>0.76859999999999995</v>
      </c>
      <c r="AQ41">
        <v>40.993482999999998</v>
      </c>
      <c r="AR41">
        <v>44.16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86.58018100000001</v>
      </c>
      <c r="BA41">
        <f t="shared" si="1"/>
        <v>2590.2666599999998</v>
      </c>
      <c r="BB41">
        <v>38</v>
      </c>
      <c r="BD41">
        <v>7.53</v>
      </c>
      <c r="BE41">
        <v>1.95</v>
      </c>
      <c r="BF41">
        <v>3.03</v>
      </c>
      <c r="BG41">
        <v>1.84</v>
      </c>
      <c r="BH41">
        <v>9.34</v>
      </c>
      <c r="BI41">
        <v>0.9</v>
      </c>
      <c r="BJ41">
        <v>1.76</v>
      </c>
      <c r="BK41">
        <v>0.83</v>
      </c>
      <c r="BL41">
        <v>0.91</v>
      </c>
      <c r="BM41">
        <v>0.2</v>
      </c>
      <c r="BN41">
        <v>2.5499999999999998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2.6925150000000002</v>
      </c>
      <c r="BU41">
        <v>1.341844</v>
      </c>
      <c r="BV41">
        <v>2.3738440000000001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0.42303400000000002</v>
      </c>
      <c r="CS41">
        <v>2.7933979999999998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86.58018100000001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687.79276700000003</v>
      </c>
      <c r="L42">
        <v>656.42</v>
      </c>
      <c r="M42">
        <v>45.446539000000001</v>
      </c>
      <c r="N42">
        <v>119.136178</v>
      </c>
      <c r="O42">
        <v>62.39</v>
      </c>
      <c r="P42">
        <v>68.78</v>
      </c>
      <c r="Q42">
        <v>20.980602000000001</v>
      </c>
      <c r="R42">
        <v>19.226735000000001</v>
      </c>
      <c r="S42">
        <v>26.616266</v>
      </c>
      <c r="T42">
        <v>0.56000000000000005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43.044772000000002</v>
      </c>
      <c r="AH42">
        <v>0</v>
      </c>
      <c r="AI42">
        <v>0</v>
      </c>
      <c r="AJ42">
        <v>0</v>
      </c>
      <c r="AK42">
        <v>26.555779999999999</v>
      </c>
      <c r="AL42">
        <v>12.782</v>
      </c>
      <c r="AM42">
        <v>10.918805000000001</v>
      </c>
      <c r="AN42">
        <v>0.50924599999999998</v>
      </c>
      <c r="AO42">
        <v>0</v>
      </c>
      <c r="AP42">
        <v>0.76859999999999995</v>
      </c>
      <c r="AQ42">
        <v>40.993482999999998</v>
      </c>
      <c r="AR42">
        <v>44.16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86.890180999999984</v>
      </c>
      <c r="BA42">
        <f t="shared" si="1"/>
        <v>2590.5766599999997</v>
      </c>
      <c r="BB42">
        <v>39</v>
      </c>
      <c r="BD42">
        <v>7.53</v>
      </c>
      <c r="BE42">
        <v>1.95</v>
      </c>
      <c r="BF42">
        <v>3.03</v>
      </c>
      <c r="BG42">
        <v>1.84</v>
      </c>
      <c r="BH42">
        <v>9.34</v>
      </c>
      <c r="BI42">
        <v>0.91</v>
      </c>
      <c r="BJ42">
        <v>1.79</v>
      </c>
      <c r="BK42">
        <v>0.83</v>
      </c>
      <c r="BL42">
        <v>0.91</v>
      </c>
      <c r="BM42">
        <v>0.2</v>
      </c>
      <c r="BN42">
        <v>2.82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2.6925150000000002</v>
      </c>
      <c r="BU42">
        <v>1.341844</v>
      </c>
      <c r="BV42">
        <v>2.3738440000000001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0.42303400000000002</v>
      </c>
      <c r="CS42">
        <v>2.7933979999999998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86.890180999999984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687.79276700000003</v>
      </c>
      <c r="L43">
        <v>656.42</v>
      </c>
      <c r="M43">
        <v>45.446539000000001</v>
      </c>
      <c r="N43">
        <v>119.136178</v>
      </c>
      <c r="O43">
        <v>62.39</v>
      </c>
      <c r="P43">
        <v>68.78</v>
      </c>
      <c r="Q43">
        <v>20.980602000000001</v>
      </c>
      <c r="R43">
        <v>19.226735000000001</v>
      </c>
      <c r="S43">
        <v>26.616266</v>
      </c>
      <c r="T43">
        <v>0.56000000000000005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43.044772000000002</v>
      </c>
      <c r="AH43">
        <v>0</v>
      </c>
      <c r="AI43">
        <v>0</v>
      </c>
      <c r="AJ43">
        <v>0</v>
      </c>
      <c r="AK43">
        <v>26.555779999999999</v>
      </c>
      <c r="AL43">
        <v>12.782</v>
      </c>
      <c r="AM43">
        <v>10.918805000000001</v>
      </c>
      <c r="AN43">
        <v>0.50924599999999998</v>
      </c>
      <c r="AO43">
        <v>0</v>
      </c>
      <c r="AP43">
        <v>6.1487999999999996</v>
      </c>
      <c r="AQ43">
        <v>40.993482999999998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87.088600999999983</v>
      </c>
      <c r="BA43">
        <f t="shared" si="1"/>
        <v>2598.9152800000002</v>
      </c>
      <c r="BB43">
        <v>40</v>
      </c>
      <c r="BD43">
        <v>7.53</v>
      </c>
      <c r="BE43">
        <v>1.95</v>
      </c>
      <c r="BF43">
        <v>3.03</v>
      </c>
      <c r="BG43">
        <v>1.84</v>
      </c>
      <c r="BH43">
        <v>9.34</v>
      </c>
      <c r="BI43">
        <v>0.91</v>
      </c>
      <c r="BJ43">
        <v>1.79</v>
      </c>
      <c r="BK43">
        <v>0.83</v>
      </c>
      <c r="BL43">
        <v>0.91</v>
      </c>
      <c r="BM43">
        <v>0.2</v>
      </c>
      <c r="BN43">
        <v>3.04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2.6925150000000002</v>
      </c>
      <c r="BU43">
        <v>1.341844</v>
      </c>
      <c r="BV43">
        <v>2.3522639999999999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0.42303400000000002</v>
      </c>
      <c r="CS43">
        <v>2.7933979999999998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87.088600999999983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687.79276700000003</v>
      </c>
      <c r="L44">
        <v>656.42</v>
      </c>
      <c r="M44">
        <v>45.446539000000001</v>
      </c>
      <c r="N44">
        <v>119.136178</v>
      </c>
      <c r="O44">
        <v>62.39</v>
      </c>
      <c r="P44">
        <v>68.78</v>
      </c>
      <c r="Q44">
        <v>20.980602000000001</v>
      </c>
      <c r="R44">
        <v>19.226735000000001</v>
      </c>
      <c r="S44">
        <v>26.616266</v>
      </c>
      <c r="T44">
        <v>0.56000000000000005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43.044772000000002</v>
      </c>
      <c r="AH44">
        <v>0</v>
      </c>
      <c r="AI44">
        <v>0</v>
      </c>
      <c r="AJ44">
        <v>0</v>
      </c>
      <c r="AK44">
        <v>26.555779999999999</v>
      </c>
      <c r="AL44">
        <v>12.782</v>
      </c>
      <c r="AM44">
        <v>5.459403</v>
      </c>
      <c r="AN44">
        <v>0.50924599999999998</v>
      </c>
      <c r="AO44">
        <v>0</v>
      </c>
      <c r="AP44">
        <v>6.1487999999999996</v>
      </c>
      <c r="AQ44">
        <v>40.993482999999998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87.278601000000009</v>
      </c>
      <c r="BA44">
        <f t="shared" si="1"/>
        <v>2593.6458780000003</v>
      </c>
      <c r="BB44">
        <v>41</v>
      </c>
      <c r="BD44">
        <v>7.53</v>
      </c>
      <c r="BE44">
        <v>1.95</v>
      </c>
      <c r="BF44">
        <v>3.03</v>
      </c>
      <c r="BG44">
        <v>1.84</v>
      </c>
      <c r="BH44">
        <v>9.34</v>
      </c>
      <c r="BI44">
        <v>0.93</v>
      </c>
      <c r="BJ44">
        <v>1.83</v>
      </c>
      <c r="BK44">
        <v>0.83</v>
      </c>
      <c r="BL44">
        <v>0.91</v>
      </c>
      <c r="BM44">
        <v>0.2</v>
      </c>
      <c r="BN44">
        <v>3.17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2.6925150000000002</v>
      </c>
      <c r="BU44">
        <v>1.341844</v>
      </c>
      <c r="BV44">
        <v>2.3522639999999999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0.42303400000000002</v>
      </c>
      <c r="CS44">
        <v>2.7933979999999998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87.278601000000009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687.79276700000003</v>
      </c>
      <c r="L45">
        <v>576.91269999999997</v>
      </c>
      <c r="M45">
        <v>45.446539000000001</v>
      </c>
      <c r="N45">
        <v>119.136178</v>
      </c>
      <c r="O45">
        <v>62.39</v>
      </c>
      <c r="P45">
        <v>68.78</v>
      </c>
      <c r="Q45">
        <v>20.980602000000001</v>
      </c>
      <c r="R45">
        <v>19.226735000000001</v>
      </c>
      <c r="S45">
        <v>26.616266</v>
      </c>
      <c r="T45">
        <v>0.56000000000000005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43.044772000000002</v>
      </c>
      <c r="AH45">
        <v>0</v>
      </c>
      <c r="AI45">
        <v>0</v>
      </c>
      <c r="AJ45">
        <v>0</v>
      </c>
      <c r="AK45">
        <v>26.555779999999999</v>
      </c>
      <c r="AL45">
        <v>12.782</v>
      </c>
      <c r="AM45">
        <v>5.459403</v>
      </c>
      <c r="AN45">
        <v>0.50924599999999998</v>
      </c>
      <c r="AO45">
        <v>0</v>
      </c>
      <c r="AP45">
        <v>6.1487999999999996</v>
      </c>
      <c r="AQ45">
        <v>26.404820000000001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87.208600999999987</v>
      </c>
      <c r="BA45">
        <f t="shared" si="1"/>
        <v>2499.4799150000008</v>
      </c>
      <c r="BB45">
        <v>42</v>
      </c>
      <c r="BD45">
        <v>7.33</v>
      </c>
      <c r="BE45">
        <v>1.95</v>
      </c>
      <c r="BF45">
        <v>3.03</v>
      </c>
      <c r="BG45">
        <v>1.84</v>
      </c>
      <c r="BH45">
        <v>9.34</v>
      </c>
      <c r="BI45">
        <v>0.93</v>
      </c>
      <c r="BJ45">
        <v>1.83</v>
      </c>
      <c r="BK45">
        <v>0.83</v>
      </c>
      <c r="BL45">
        <v>0.91</v>
      </c>
      <c r="BM45">
        <v>0.2</v>
      </c>
      <c r="BN45">
        <v>3.3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2.6925150000000002</v>
      </c>
      <c r="BU45">
        <v>1.341844</v>
      </c>
      <c r="BV45">
        <v>2.3522639999999999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0.42303400000000002</v>
      </c>
      <c r="CS45">
        <v>2.7933979999999998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87.208600999999987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687.79276700000003</v>
      </c>
      <c r="L46">
        <v>556.91269999999997</v>
      </c>
      <c r="M46">
        <v>45.446539000000001</v>
      </c>
      <c r="N46">
        <v>119.136178</v>
      </c>
      <c r="O46">
        <v>62.39</v>
      </c>
      <c r="P46">
        <v>68.78</v>
      </c>
      <c r="Q46">
        <v>20.980602000000001</v>
      </c>
      <c r="R46">
        <v>19.226735000000001</v>
      </c>
      <c r="S46">
        <v>26.616266</v>
      </c>
      <c r="T46">
        <v>0.56000000000000005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43.044772000000002</v>
      </c>
      <c r="AH46">
        <v>0</v>
      </c>
      <c r="AI46">
        <v>0</v>
      </c>
      <c r="AJ46">
        <v>0</v>
      </c>
      <c r="AK46">
        <v>26.555779999999999</v>
      </c>
      <c r="AL46">
        <v>12.782</v>
      </c>
      <c r="AM46">
        <v>5.459403</v>
      </c>
      <c r="AN46">
        <v>0.50924599999999998</v>
      </c>
      <c r="AO46">
        <v>0</v>
      </c>
      <c r="AP46">
        <v>6.1487999999999996</v>
      </c>
      <c r="AQ46">
        <v>26.404820000000001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87.328600999999992</v>
      </c>
      <c r="BA46">
        <f t="shared" si="1"/>
        <v>2479.5999150000011</v>
      </c>
      <c r="BB46">
        <v>43</v>
      </c>
      <c r="BD46">
        <v>7.33</v>
      </c>
      <c r="BE46">
        <v>1.95</v>
      </c>
      <c r="BF46">
        <v>3.03</v>
      </c>
      <c r="BG46">
        <v>1.84</v>
      </c>
      <c r="BH46">
        <v>9.34</v>
      </c>
      <c r="BI46">
        <v>0.93</v>
      </c>
      <c r="BJ46">
        <v>1.83</v>
      </c>
      <c r="BK46">
        <v>0.83</v>
      </c>
      <c r="BL46">
        <v>0.91</v>
      </c>
      <c r="BM46">
        <v>0.2</v>
      </c>
      <c r="BN46">
        <v>3.42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2.6925150000000002</v>
      </c>
      <c r="BU46">
        <v>1.341844</v>
      </c>
      <c r="BV46">
        <v>2.3522639999999999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0.42303400000000002</v>
      </c>
      <c r="CS46">
        <v>2.7933979999999998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87.328600999999992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687.79276700000003</v>
      </c>
      <c r="L47">
        <v>556.91269999999997</v>
      </c>
      <c r="M47">
        <v>45.446539000000001</v>
      </c>
      <c r="N47">
        <v>119.136178</v>
      </c>
      <c r="O47">
        <v>62.39</v>
      </c>
      <c r="P47">
        <v>68.78</v>
      </c>
      <c r="Q47">
        <v>20.980602000000001</v>
      </c>
      <c r="R47">
        <v>19.226735000000001</v>
      </c>
      <c r="S47">
        <v>26.616266</v>
      </c>
      <c r="T47">
        <v>0.56000000000000005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43.044772000000002</v>
      </c>
      <c r="AH47">
        <v>0</v>
      </c>
      <c r="AI47">
        <v>0</v>
      </c>
      <c r="AJ47">
        <v>0</v>
      </c>
      <c r="AK47">
        <v>26.555779999999999</v>
      </c>
      <c r="AL47">
        <v>12.782</v>
      </c>
      <c r="AM47">
        <v>5.459403</v>
      </c>
      <c r="AN47">
        <v>0.50924599999999998</v>
      </c>
      <c r="AO47">
        <v>0</v>
      </c>
      <c r="AP47">
        <v>6.1487999999999996</v>
      </c>
      <c r="AQ47">
        <v>26.404820000000001</v>
      </c>
      <c r="AR47">
        <v>47.472000000000001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87.458600999999987</v>
      </c>
      <c r="BA47">
        <f t="shared" si="1"/>
        <v>2473.7281150000013</v>
      </c>
      <c r="BB47">
        <v>44</v>
      </c>
      <c r="BD47">
        <v>7.33</v>
      </c>
      <c r="BE47">
        <v>1.95</v>
      </c>
      <c r="BF47">
        <v>3.03</v>
      </c>
      <c r="BG47">
        <v>1.84</v>
      </c>
      <c r="BH47">
        <v>9.34</v>
      </c>
      <c r="BI47">
        <v>0.93</v>
      </c>
      <c r="BJ47">
        <v>1.83</v>
      </c>
      <c r="BK47">
        <v>0.83</v>
      </c>
      <c r="BL47">
        <v>0.91</v>
      </c>
      <c r="BM47">
        <v>0.2</v>
      </c>
      <c r="BN47">
        <v>3.55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2.6925150000000002</v>
      </c>
      <c r="BU47">
        <v>1.341844</v>
      </c>
      <c r="BV47">
        <v>2.3522639999999999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0.42303400000000002</v>
      </c>
      <c r="CS47">
        <v>2.7933979999999998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87.458600999999987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687.79276700000003</v>
      </c>
      <c r="L48">
        <v>635.86043600000005</v>
      </c>
      <c r="M48">
        <v>45.446539000000001</v>
      </c>
      <c r="N48">
        <v>119.136178</v>
      </c>
      <c r="O48">
        <v>62.39</v>
      </c>
      <c r="P48">
        <v>68.78</v>
      </c>
      <c r="Q48">
        <v>20.980602000000001</v>
      </c>
      <c r="R48">
        <v>19.226735000000001</v>
      </c>
      <c r="S48">
        <v>26.616266</v>
      </c>
      <c r="T48">
        <v>0.56000000000000005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43.044772000000002</v>
      </c>
      <c r="AH48">
        <v>0</v>
      </c>
      <c r="AI48">
        <v>0</v>
      </c>
      <c r="AJ48">
        <v>0</v>
      </c>
      <c r="AK48">
        <v>26.555779999999999</v>
      </c>
      <c r="AL48">
        <v>12.782</v>
      </c>
      <c r="AM48">
        <v>0</v>
      </c>
      <c r="AN48">
        <v>0.50924599999999998</v>
      </c>
      <c r="AO48">
        <v>0</v>
      </c>
      <c r="AP48">
        <v>6.1487999999999996</v>
      </c>
      <c r="AQ48">
        <v>26.404820000000001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87.678600999999986</v>
      </c>
      <c r="BA48">
        <f t="shared" si="1"/>
        <v>2547.4364480000013</v>
      </c>
      <c r="BB48">
        <v>45</v>
      </c>
      <c r="BD48">
        <v>7.53</v>
      </c>
      <c r="BE48">
        <v>1.95</v>
      </c>
      <c r="BF48">
        <v>3.03</v>
      </c>
      <c r="BG48">
        <v>1.84</v>
      </c>
      <c r="BH48">
        <v>9.34</v>
      </c>
      <c r="BI48">
        <v>0.93</v>
      </c>
      <c r="BJ48">
        <v>1.83</v>
      </c>
      <c r="BK48">
        <v>0.83</v>
      </c>
      <c r="BL48">
        <v>0.91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2.6925150000000002</v>
      </c>
      <c r="BU48">
        <v>1.341844</v>
      </c>
      <c r="BV48">
        <v>2.3522639999999999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0.42303400000000002</v>
      </c>
      <c r="CS48">
        <v>2.7933979999999998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87.678600999999986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687.79276700000003</v>
      </c>
      <c r="L49">
        <v>602.30817200000001</v>
      </c>
      <c r="M49">
        <v>45.446539000000001</v>
      </c>
      <c r="N49">
        <v>119.136178</v>
      </c>
      <c r="O49">
        <v>62.39</v>
      </c>
      <c r="P49">
        <v>68.78</v>
      </c>
      <c r="Q49">
        <v>20.980602000000001</v>
      </c>
      <c r="R49">
        <v>19.226735000000001</v>
      </c>
      <c r="S49">
        <v>26.616266</v>
      </c>
      <c r="T49">
        <v>0.56000000000000005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43.044772000000002</v>
      </c>
      <c r="AH49">
        <v>0</v>
      </c>
      <c r="AI49">
        <v>0</v>
      </c>
      <c r="AJ49">
        <v>0</v>
      </c>
      <c r="AK49">
        <v>26.555779999999999</v>
      </c>
      <c r="AL49">
        <v>12.782</v>
      </c>
      <c r="AM49">
        <v>0</v>
      </c>
      <c r="AN49">
        <v>0.50924599999999998</v>
      </c>
      <c r="AO49">
        <v>0</v>
      </c>
      <c r="AP49">
        <v>0</v>
      </c>
      <c r="AQ49">
        <v>26.404820000000001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87.478600999999998</v>
      </c>
      <c r="BA49">
        <f t="shared" si="1"/>
        <v>2507.5353840000007</v>
      </c>
      <c r="BB49">
        <v>46</v>
      </c>
      <c r="BD49">
        <v>7.33</v>
      </c>
      <c r="BE49">
        <v>1.95</v>
      </c>
      <c r="BF49">
        <v>3.03</v>
      </c>
      <c r="BG49">
        <v>1.84</v>
      </c>
      <c r="BH49">
        <v>9.34</v>
      </c>
      <c r="BI49">
        <v>0.93</v>
      </c>
      <c r="BJ49">
        <v>1.83</v>
      </c>
      <c r="BK49">
        <v>0.83</v>
      </c>
      <c r="BL49">
        <v>0.91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2.6925150000000002</v>
      </c>
      <c r="BU49">
        <v>1.341844</v>
      </c>
      <c r="BV49">
        <v>2.3522639999999999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0.42303400000000002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87.478600999999998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687.79276700000003</v>
      </c>
      <c r="L50">
        <v>496.91269999999997</v>
      </c>
      <c r="M50">
        <v>45.446539000000001</v>
      </c>
      <c r="N50">
        <v>119.136178</v>
      </c>
      <c r="O50">
        <v>62.39</v>
      </c>
      <c r="P50">
        <v>68.78</v>
      </c>
      <c r="Q50">
        <v>20.980602000000001</v>
      </c>
      <c r="R50">
        <v>19.226735000000001</v>
      </c>
      <c r="S50">
        <v>26.616266</v>
      </c>
      <c r="T50">
        <v>0.56000000000000005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43.044772000000002</v>
      </c>
      <c r="AH50">
        <v>0</v>
      </c>
      <c r="AI50">
        <v>0</v>
      </c>
      <c r="AJ50">
        <v>0</v>
      </c>
      <c r="AK50">
        <v>26.555779999999999</v>
      </c>
      <c r="AL50">
        <v>12.782</v>
      </c>
      <c r="AM50">
        <v>0</v>
      </c>
      <c r="AN50">
        <v>0.50924599999999998</v>
      </c>
      <c r="AO50">
        <v>0</v>
      </c>
      <c r="AP50">
        <v>0</v>
      </c>
      <c r="AQ50">
        <v>26.404820000000001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87.478600999999998</v>
      </c>
      <c r="BA50">
        <f t="shared" si="1"/>
        <v>2402.1399120000015</v>
      </c>
      <c r="BB50">
        <v>47</v>
      </c>
      <c r="BD50">
        <v>7.33</v>
      </c>
      <c r="BE50">
        <v>1.95</v>
      </c>
      <c r="BF50">
        <v>3.03</v>
      </c>
      <c r="BG50">
        <v>1.84</v>
      </c>
      <c r="BH50">
        <v>9.34</v>
      </c>
      <c r="BI50">
        <v>0.93</v>
      </c>
      <c r="BJ50">
        <v>1.83</v>
      </c>
      <c r="BK50">
        <v>0.83</v>
      </c>
      <c r="BL50">
        <v>0.91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2.6925150000000002</v>
      </c>
      <c r="BU50">
        <v>1.341844</v>
      </c>
      <c r="BV50">
        <v>2.3522639999999999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0.42303400000000002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87.478600999999998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687.79276700000003</v>
      </c>
      <c r="L51">
        <v>496.91269999999997</v>
      </c>
      <c r="M51">
        <v>45.446539000000001</v>
      </c>
      <c r="N51">
        <v>119.136178</v>
      </c>
      <c r="O51">
        <v>62.39</v>
      </c>
      <c r="P51">
        <v>68.78</v>
      </c>
      <c r="Q51">
        <v>20.980602000000001</v>
      </c>
      <c r="R51">
        <v>19.226735000000001</v>
      </c>
      <c r="S51">
        <v>26.616266</v>
      </c>
      <c r="T51">
        <v>0.56000000000000005</v>
      </c>
      <c r="U51">
        <v>348.97500000000002</v>
      </c>
      <c r="V51">
        <v>20.73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43.044772000000002</v>
      </c>
      <c r="AH51">
        <v>0</v>
      </c>
      <c r="AI51">
        <v>0</v>
      </c>
      <c r="AJ51">
        <v>0</v>
      </c>
      <c r="AK51">
        <v>26.555779999999999</v>
      </c>
      <c r="AL51">
        <v>12.782</v>
      </c>
      <c r="AM51">
        <v>0</v>
      </c>
      <c r="AN51">
        <v>0.50924599999999998</v>
      </c>
      <c r="AO51">
        <v>0</v>
      </c>
      <c r="AP51">
        <v>0</v>
      </c>
      <c r="AQ51">
        <v>26.404820000000001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86.982617000000005</v>
      </c>
      <c r="BA51">
        <f t="shared" si="1"/>
        <v>2401.6439280000018</v>
      </c>
      <c r="BB51">
        <v>48</v>
      </c>
      <c r="BD51">
        <v>7.33</v>
      </c>
      <c r="BE51">
        <v>1.95</v>
      </c>
      <c r="BF51">
        <v>3.03</v>
      </c>
      <c r="BG51">
        <v>1.84</v>
      </c>
      <c r="BH51">
        <v>9.34</v>
      </c>
      <c r="BI51">
        <v>0.93</v>
      </c>
      <c r="BJ51">
        <v>1.83</v>
      </c>
      <c r="BK51">
        <v>0.83</v>
      </c>
      <c r="BL51">
        <v>0.91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2.6925150000000002</v>
      </c>
      <c r="BU51">
        <v>1.341844</v>
      </c>
      <c r="BV51">
        <v>2.3522639999999999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0.42303400000000002</v>
      </c>
      <c r="CS51">
        <v>2.7933979999999998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86.982617000000005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687.79276700000003</v>
      </c>
      <c r="L52">
        <v>496.91269999999997</v>
      </c>
      <c r="M52">
        <v>45.446539000000001</v>
      </c>
      <c r="N52">
        <v>119.136178</v>
      </c>
      <c r="O52">
        <v>62.39</v>
      </c>
      <c r="P52">
        <v>68.78</v>
      </c>
      <c r="Q52">
        <v>20.980602000000001</v>
      </c>
      <c r="R52">
        <v>19.226735000000001</v>
      </c>
      <c r="S52">
        <v>26.616266</v>
      </c>
      <c r="T52">
        <v>0.56000000000000005</v>
      </c>
      <c r="U52">
        <v>348.97500000000002</v>
      </c>
      <c r="V52">
        <v>20.73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43.044772000000002</v>
      </c>
      <c r="AH52">
        <v>0</v>
      </c>
      <c r="AI52">
        <v>0</v>
      </c>
      <c r="AJ52">
        <v>0</v>
      </c>
      <c r="AK52">
        <v>26.555779999999999</v>
      </c>
      <c r="AL52">
        <v>12.782</v>
      </c>
      <c r="AM52">
        <v>0</v>
      </c>
      <c r="AN52">
        <v>0.50924599999999998</v>
      </c>
      <c r="AO52">
        <v>0</v>
      </c>
      <c r="AP52">
        <v>0</v>
      </c>
      <c r="AQ52">
        <v>40.993482999999998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86.982617000000005</v>
      </c>
      <c r="BA52">
        <f t="shared" si="1"/>
        <v>2416.2325910000018</v>
      </c>
      <c r="BB52">
        <v>49</v>
      </c>
      <c r="BD52">
        <v>7.33</v>
      </c>
      <c r="BE52">
        <v>1.95</v>
      </c>
      <c r="BF52">
        <v>3.03</v>
      </c>
      <c r="BG52">
        <v>1.84</v>
      </c>
      <c r="BH52">
        <v>9.34</v>
      </c>
      <c r="BI52">
        <v>0.93</v>
      </c>
      <c r="BJ52">
        <v>1.83</v>
      </c>
      <c r="BK52">
        <v>0.83</v>
      </c>
      <c r="BL52">
        <v>0.91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2.6925150000000002</v>
      </c>
      <c r="BU52">
        <v>1.341844</v>
      </c>
      <c r="BV52">
        <v>2.3522639999999999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0.42303400000000002</v>
      </c>
      <c r="CS52">
        <v>2.7933979999999998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86.982617000000005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685.17629999999997</v>
      </c>
      <c r="L53">
        <v>496.56610000000001</v>
      </c>
      <c r="M53">
        <v>45.446539000000001</v>
      </c>
      <c r="N53">
        <v>119.136178</v>
      </c>
      <c r="O53">
        <v>62.39</v>
      </c>
      <c r="P53">
        <v>68.78</v>
      </c>
      <c r="Q53">
        <v>20.619199999999999</v>
      </c>
      <c r="R53">
        <v>17.627600000000001</v>
      </c>
      <c r="S53">
        <v>26.042400000000001</v>
      </c>
      <c r="T53">
        <v>0.56000000000000005</v>
      </c>
      <c r="U53">
        <v>348.97500000000002</v>
      </c>
      <c r="V53">
        <v>20.73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43.044772000000002</v>
      </c>
      <c r="AH53">
        <v>0</v>
      </c>
      <c r="AI53">
        <v>0</v>
      </c>
      <c r="AJ53">
        <v>0</v>
      </c>
      <c r="AK53">
        <v>26.555779999999999</v>
      </c>
      <c r="AL53">
        <v>12.782</v>
      </c>
      <c r="AM53">
        <v>0</v>
      </c>
      <c r="AN53">
        <v>0.50924599999999998</v>
      </c>
      <c r="AO53">
        <v>0</v>
      </c>
      <c r="AP53">
        <v>0</v>
      </c>
      <c r="AQ53">
        <v>40.993482999999998</v>
      </c>
      <c r="AR53">
        <v>39.744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86.982617000000005</v>
      </c>
      <c r="BA53">
        <f t="shared" si="1"/>
        <v>2403.0071210000015</v>
      </c>
      <c r="BB53">
        <v>50</v>
      </c>
      <c r="BD53">
        <v>7.33</v>
      </c>
      <c r="BE53">
        <v>1.95</v>
      </c>
      <c r="BF53">
        <v>3.03</v>
      </c>
      <c r="BG53">
        <v>1.84</v>
      </c>
      <c r="BH53">
        <v>9.34</v>
      </c>
      <c r="BI53">
        <v>0.93</v>
      </c>
      <c r="BJ53">
        <v>1.83</v>
      </c>
      <c r="BK53">
        <v>0.83</v>
      </c>
      <c r="BL53">
        <v>0.91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2.6925150000000002</v>
      </c>
      <c r="BU53">
        <v>1.341844</v>
      </c>
      <c r="BV53">
        <v>2.3522639999999999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0.42303400000000002</v>
      </c>
      <c r="CS53">
        <v>2.7933979999999998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86.982617000000005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685.17629999999997</v>
      </c>
      <c r="L54">
        <v>436.56610000000001</v>
      </c>
      <c r="M54">
        <v>45.446539000000001</v>
      </c>
      <c r="N54">
        <v>119.136178</v>
      </c>
      <c r="O54">
        <v>62.39</v>
      </c>
      <c r="P54">
        <v>68.78</v>
      </c>
      <c r="Q54">
        <v>20.619199999999999</v>
      </c>
      <c r="R54">
        <v>17.627600000000001</v>
      </c>
      <c r="S54">
        <v>26.042400000000001</v>
      </c>
      <c r="T54">
        <v>0.56000000000000005</v>
      </c>
      <c r="U54">
        <v>348.97500000000002</v>
      </c>
      <c r="V54">
        <v>20.73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43.044772000000002</v>
      </c>
      <c r="AH54">
        <v>0</v>
      </c>
      <c r="AI54">
        <v>0</v>
      </c>
      <c r="AJ54">
        <v>0</v>
      </c>
      <c r="AK54">
        <v>26.555779999999999</v>
      </c>
      <c r="AL54">
        <v>12.782</v>
      </c>
      <c r="AM54">
        <v>0</v>
      </c>
      <c r="AN54">
        <v>0.50924599999999998</v>
      </c>
      <c r="AO54">
        <v>0</v>
      </c>
      <c r="AP54">
        <v>0</v>
      </c>
      <c r="AQ54">
        <v>40.993482999999998</v>
      </c>
      <c r="AR54">
        <v>39.744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86.892617000000001</v>
      </c>
      <c r="BA54">
        <f t="shared" si="1"/>
        <v>2342.9171210000013</v>
      </c>
      <c r="BB54">
        <v>51</v>
      </c>
      <c r="BD54">
        <v>7.33</v>
      </c>
      <c r="BE54">
        <v>1.95</v>
      </c>
      <c r="BF54">
        <v>3.03</v>
      </c>
      <c r="BG54">
        <v>1.84</v>
      </c>
      <c r="BH54">
        <v>9.34</v>
      </c>
      <c r="BI54">
        <v>0.9</v>
      </c>
      <c r="BJ54">
        <v>1.77</v>
      </c>
      <c r="BK54">
        <v>0.83</v>
      </c>
      <c r="BL54">
        <v>0.91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2.6925150000000002</v>
      </c>
      <c r="BU54">
        <v>1.341844</v>
      </c>
      <c r="BV54">
        <v>2.3522639999999999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0.42303400000000002</v>
      </c>
      <c r="CS54">
        <v>2.7933979999999998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86.892617000000001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675.82240000000002</v>
      </c>
      <c r="L55">
        <v>353.71609999999998</v>
      </c>
      <c r="M55">
        <v>45.446539000000001</v>
      </c>
      <c r="N55">
        <v>119.136178</v>
      </c>
      <c r="O55">
        <v>62.39</v>
      </c>
      <c r="P55">
        <v>68.78</v>
      </c>
      <c r="Q55">
        <v>20.619199999999999</v>
      </c>
      <c r="R55">
        <v>17.627600000000001</v>
      </c>
      <c r="S55">
        <v>26.042400000000001</v>
      </c>
      <c r="T55">
        <v>0.56000000000000005</v>
      </c>
      <c r="U55">
        <v>348.97500000000002</v>
      </c>
      <c r="V55">
        <v>20.73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43.044772000000002</v>
      </c>
      <c r="AH55">
        <v>0</v>
      </c>
      <c r="AI55">
        <v>0</v>
      </c>
      <c r="AJ55">
        <v>0</v>
      </c>
      <c r="AK55">
        <v>26.555779999999999</v>
      </c>
      <c r="AL55">
        <v>12.782</v>
      </c>
      <c r="AM55">
        <v>0</v>
      </c>
      <c r="AN55">
        <v>0.50924599999999998</v>
      </c>
      <c r="AO55">
        <v>0</v>
      </c>
      <c r="AP55">
        <v>0</v>
      </c>
      <c r="AQ55">
        <v>40.993482999999998</v>
      </c>
      <c r="AR55">
        <v>39.744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86.962616999999995</v>
      </c>
      <c r="BA55">
        <f t="shared" si="1"/>
        <v>2250.783221000001</v>
      </c>
      <c r="BB55">
        <v>52</v>
      </c>
      <c r="BD55">
        <v>7.4</v>
      </c>
      <c r="BE55">
        <v>1.95</v>
      </c>
      <c r="BF55">
        <v>3.03</v>
      </c>
      <c r="BG55">
        <v>1.84</v>
      </c>
      <c r="BH55">
        <v>9.34</v>
      </c>
      <c r="BI55">
        <v>0.9</v>
      </c>
      <c r="BJ55">
        <v>1.77</v>
      </c>
      <c r="BK55">
        <v>0.83</v>
      </c>
      <c r="BL55">
        <v>0.91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2.6925150000000002</v>
      </c>
      <c r="BU55">
        <v>1.341844</v>
      </c>
      <c r="BV55">
        <v>2.3522639999999999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0.42303400000000002</v>
      </c>
      <c r="CS55">
        <v>2.7933979999999998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86.962616999999995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656.16549999999995</v>
      </c>
      <c r="L56">
        <v>353.71609999999998</v>
      </c>
      <c r="M56">
        <v>45.446539000000001</v>
      </c>
      <c r="N56">
        <v>119.136178</v>
      </c>
      <c r="O56">
        <v>62.39</v>
      </c>
      <c r="P56">
        <v>68.78</v>
      </c>
      <c r="Q56">
        <v>20.619199999999999</v>
      </c>
      <c r="R56">
        <v>17.627600000000001</v>
      </c>
      <c r="S56">
        <v>26.042400000000001</v>
      </c>
      <c r="T56">
        <v>0.56000000000000005</v>
      </c>
      <c r="U56">
        <v>348.97500000000002</v>
      </c>
      <c r="V56">
        <v>20.73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43.044772000000002</v>
      </c>
      <c r="AH56">
        <v>0</v>
      </c>
      <c r="AI56">
        <v>0</v>
      </c>
      <c r="AJ56">
        <v>0</v>
      </c>
      <c r="AK56">
        <v>26.555779999999999</v>
      </c>
      <c r="AL56">
        <v>12.782</v>
      </c>
      <c r="AM56">
        <v>0</v>
      </c>
      <c r="AN56">
        <v>0.50924599999999998</v>
      </c>
      <c r="AO56">
        <v>0</v>
      </c>
      <c r="AP56">
        <v>0</v>
      </c>
      <c r="AQ56">
        <v>40.993482999999998</v>
      </c>
      <c r="AR56">
        <v>39.744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86.962616999999995</v>
      </c>
      <c r="BA56">
        <f t="shared" si="1"/>
        <v>2231.1263210000006</v>
      </c>
      <c r="BB56">
        <v>53</v>
      </c>
      <c r="BD56">
        <v>7.4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1.77</v>
      </c>
      <c r="BK56">
        <v>0.83</v>
      </c>
      <c r="BL56">
        <v>0.91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2.6925150000000002</v>
      </c>
      <c r="BU56">
        <v>1.341844</v>
      </c>
      <c r="BV56">
        <v>2.3522639999999999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0.42303400000000002</v>
      </c>
      <c r="CS56">
        <v>2.7933979999999998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86.962616999999995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651.16549999999995</v>
      </c>
      <c r="L57">
        <v>353.71609999999998</v>
      </c>
      <c r="M57">
        <v>45.446539000000001</v>
      </c>
      <c r="N57">
        <v>119.136178</v>
      </c>
      <c r="O57">
        <v>62.39</v>
      </c>
      <c r="P57">
        <v>68.78</v>
      </c>
      <c r="Q57">
        <v>20.619199999999999</v>
      </c>
      <c r="R57">
        <v>17.627600000000001</v>
      </c>
      <c r="S57">
        <v>26.042400000000001</v>
      </c>
      <c r="T57">
        <v>0.56000000000000005</v>
      </c>
      <c r="U57">
        <v>348.97500000000002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43.044772000000002</v>
      </c>
      <c r="AH57">
        <v>0</v>
      </c>
      <c r="AI57">
        <v>0</v>
      </c>
      <c r="AJ57">
        <v>0</v>
      </c>
      <c r="AK57">
        <v>26.555779999999999</v>
      </c>
      <c r="AL57">
        <v>12.782</v>
      </c>
      <c r="AM57">
        <v>0</v>
      </c>
      <c r="AN57">
        <v>0.50924599999999998</v>
      </c>
      <c r="AO57">
        <v>0</v>
      </c>
      <c r="AP57">
        <v>0</v>
      </c>
      <c r="AQ57">
        <v>40.993482999999998</v>
      </c>
      <c r="AR57">
        <v>39.744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86.962616999999995</v>
      </c>
      <c r="BA57">
        <f t="shared" si="1"/>
        <v>2226.1263210000006</v>
      </c>
      <c r="BB57">
        <v>54</v>
      </c>
      <c r="BD57">
        <v>7.4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1.77</v>
      </c>
      <c r="BK57">
        <v>0.83</v>
      </c>
      <c r="BL57">
        <v>0.91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2.6925150000000002</v>
      </c>
      <c r="BU57">
        <v>1.341844</v>
      </c>
      <c r="BV57">
        <v>2.3522639999999999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0.42303400000000002</v>
      </c>
      <c r="CS57">
        <v>2.7933979999999998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86.962616999999995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660.51940000000002</v>
      </c>
      <c r="L58">
        <v>353.71609999999998</v>
      </c>
      <c r="M58">
        <v>45.446539000000001</v>
      </c>
      <c r="N58">
        <v>119.136178</v>
      </c>
      <c r="O58">
        <v>62.39</v>
      </c>
      <c r="P58">
        <v>68.78</v>
      </c>
      <c r="Q58">
        <v>20.619199999999999</v>
      </c>
      <c r="R58">
        <v>17.627600000000001</v>
      </c>
      <c r="S58">
        <v>26.042400000000001</v>
      </c>
      <c r="T58">
        <v>0.56000000000000005</v>
      </c>
      <c r="U58">
        <v>348.97500000000002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43.044772000000002</v>
      </c>
      <c r="AH58">
        <v>0</v>
      </c>
      <c r="AI58">
        <v>0</v>
      </c>
      <c r="AJ58">
        <v>0</v>
      </c>
      <c r="AK58">
        <v>26.555779999999999</v>
      </c>
      <c r="AL58">
        <v>12.782</v>
      </c>
      <c r="AM58">
        <v>0</v>
      </c>
      <c r="AN58">
        <v>0.50924599999999998</v>
      </c>
      <c r="AO58">
        <v>0</v>
      </c>
      <c r="AP58">
        <v>0</v>
      </c>
      <c r="AQ58">
        <v>40.993482999999998</v>
      </c>
      <c r="AR58">
        <v>39.744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86.962616999999995</v>
      </c>
      <c r="BA58">
        <f t="shared" si="1"/>
        <v>2235.4802210000007</v>
      </c>
      <c r="BB58">
        <v>55</v>
      </c>
      <c r="BD58">
        <v>7.4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1.77</v>
      </c>
      <c r="BK58">
        <v>0.83</v>
      </c>
      <c r="BL58">
        <v>0.91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2.6925150000000002</v>
      </c>
      <c r="BU58">
        <v>1.341844</v>
      </c>
      <c r="BV58">
        <v>2.3522639999999999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0.42303400000000002</v>
      </c>
      <c r="CS58">
        <v>2.7933979999999998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86.962616999999995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684.74451499999998</v>
      </c>
      <c r="L59">
        <v>423.71609999999998</v>
      </c>
      <c r="M59">
        <v>45.446539000000001</v>
      </c>
      <c r="N59">
        <v>119.136178</v>
      </c>
      <c r="O59">
        <v>62.39</v>
      </c>
      <c r="P59">
        <v>68.78</v>
      </c>
      <c r="Q59">
        <v>20.619199999999999</v>
      </c>
      <c r="R59">
        <v>17.627600000000001</v>
      </c>
      <c r="S59">
        <v>26.042400000000001</v>
      </c>
      <c r="T59">
        <v>0.56000000000000005</v>
      </c>
      <c r="U59">
        <v>348.97500000000002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43.044772000000002</v>
      </c>
      <c r="AH59">
        <v>0</v>
      </c>
      <c r="AI59">
        <v>0</v>
      </c>
      <c r="AJ59">
        <v>0</v>
      </c>
      <c r="AK59">
        <v>26.555779999999999</v>
      </c>
      <c r="AL59">
        <v>12.782</v>
      </c>
      <c r="AM59">
        <v>0</v>
      </c>
      <c r="AN59">
        <v>0.50924599999999998</v>
      </c>
      <c r="AO59">
        <v>0</v>
      </c>
      <c r="AP59">
        <v>0</v>
      </c>
      <c r="AQ59">
        <v>40.993482999999998</v>
      </c>
      <c r="AR59">
        <v>46.368000000000002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87.071035999999992</v>
      </c>
      <c r="BA59">
        <f t="shared" si="1"/>
        <v>2336.4377550000008</v>
      </c>
      <c r="BB59">
        <v>56</v>
      </c>
      <c r="BD59">
        <v>7.53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1.77</v>
      </c>
      <c r="BK59">
        <v>0.83</v>
      </c>
      <c r="BL59">
        <v>0.91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2.6925150000000002</v>
      </c>
      <c r="BU59">
        <v>1.341844</v>
      </c>
      <c r="BV59">
        <v>2.3306830000000001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0.42303400000000002</v>
      </c>
      <c r="CS59">
        <v>2.7933979999999998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87.071035999999992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685.17629999999997</v>
      </c>
      <c r="L60">
        <v>423.71609999999998</v>
      </c>
      <c r="M60">
        <v>45.446539000000001</v>
      </c>
      <c r="N60">
        <v>119.136178</v>
      </c>
      <c r="O60">
        <v>62.39</v>
      </c>
      <c r="P60">
        <v>68.78</v>
      </c>
      <c r="Q60">
        <v>20.619199999999999</v>
      </c>
      <c r="R60">
        <v>17.627600000000001</v>
      </c>
      <c r="S60">
        <v>26.042400000000001</v>
      </c>
      <c r="T60">
        <v>0.56000000000000005</v>
      </c>
      <c r="U60">
        <v>348.97500000000002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43.044772000000002</v>
      </c>
      <c r="AH60">
        <v>0</v>
      </c>
      <c r="AI60">
        <v>0</v>
      </c>
      <c r="AJ60">
        <v>0</v>
      </c>
      <c r="AK60">
        <v>26.555779999999999</v>
      </c>
      <c r="AL60">
        <v>12.782</v>
      </c>
      <c r="AM60">
        <v>0</v>
      </c>
      <c r="AN60">
        <v>0.50924599999999998</v>
      </c>
      <c r="AO60">
        <v>0</v>
      </c>
      <c r="AP60">
        <v>0</v>
      </c>
      <c r="AQ60">
        <v>40.993482999999998</v>
      </c>
      <c r="AR60">
        <v>46.368000000000002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87.071035999999992</v>
      </c>
      <c r="BA60">
        <f t="shared" si="1"/>
        <v>2336.8695400000006</v>
      </c>
      <c r="BB60">
        <v>57</v>
      </c>
      <c r="BD60">
        <v>7.53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1.77</v>
      </c>
      <c r="BK60">
        <v>0.83</v>
      </c>
      <c r="BL60">
        <v>0.91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2.6925150000000002</v>
      </c>
      <c r="BU60">
        <v>1.341844</v>
      </c>
      <c r="BV60">
        <v>2.3306830000000001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0.42303400000000002</v>
      </c>
      <c r="CS60">
        <v>2.7933979999999998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87.071035999999992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685.17629999999997</v>
      </c>
      <c r="L61">
        <v>423.71609999999998</v>
      </c>
      <c r="M61">
        <v>45.446539000000001</v>
      </c>
      <c r="N61">
        <v>119.136178</v>
      </c>
      <c r="O61">
        <v>62.39</v>
      </c>
      <c r="P61">
        <v>68.78</v>
      </c>
      <c r="Q61">
        <v>20.619199999999999</v>
      </c>
      <c r="R61">
        <v>17.627600000000001</v>
      </c>
      <c r="S61">
        <v>26.042400000000001</v>
      </c>
      <c r="T61">
        <v>0.56000000000000005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43.044772000000002</v>
      </c>
      <c r="AH61">
        <v>0</v>
      </c>
      <c r="AI61">
        <v>0</v>
      </c>
      <c r="AJ61">
        <v>0</v>
      </c>
      <c r="AK61">
        <v>26.555779999999999</v>
      </c>
      <c r="AL61">
        <v>12.782</v>
      </c>
      <c r="AM61">
        <v>0</v>
      </c>
      <c r="AN61">
        <v>0.50924599999999998</v>
      </c>
      <c r="AO61">
        <v>0</v>
      </c>
      <c r="AP61">
        <v>0</v>
      </c>
      <c r="AQ61">
        <v>40.993482999999998</v>
      </c>
      <c r="AR61">
        <v>44.16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87.071035999999992</v>
      </c>
      <c r="BA61">
        <f t="shared" si="1"/>
        <v>2334.6615400000005</v>
      </c>
      <c r="BB61">
        <v>58</v>
      </c>
      <c r="BD61">
        <v>7.53</v>
      </c>
      <c r="BE61">
        <v>1.95</v>
      </c>
      <c r="BF61">
        <v>3.03</v>
      </c>
      <c r="BG61">
        <v>1.84</v>
      </c>
      <c r="BH61">
        <v>9.34</v>
      </c>
      <c r="BI61">
        <v>0.9</v>
      </c>
      <c r="BJ61">
        <v>1.77</v>
      </c>
      <c r="BK61">
        <v>0.83</v>
      </c>
      <c r="BL61">
        <v>0.91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2.6925150000000002</v>
      </c>
      <c r="BU61">
        <v>1.341844</v>
      </c>
      <c r="BV61">
        <v>2.3306830000000001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0.42303400000000002</v>
      </c>
      <c r="CS61">
        <v>2.7933979999999998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87.071035999999992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685.17629999999997</v>
      </c>
      <c r="L62">
        <v>423.71609999999998</v>
      </c>
      <c r="M62">
        <v>45.446539000000001</v>
      </c>
      <c r="N62">
        <v>119.136178</v>
      </c>
      <c r="O62">
        <v>62.39</v>
      </c>
      <c r="P62">
        <v>68.78</v>
      </c>
      <c r="Q62">
        <v>20.619199999999999</v>
      </c>
      <c r="R62">
        <v>17.627600000000001</v>
      </c>
      <c r="S62">
        <v>26.042400000000001</v>
      </c>
      <c r="T62">
        <v>0.56000000000000005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43.044772000000002</v>
      </c>
      <c r="AH62">
        <v>0</v>
      </c>
      <c r="AI62">
        <v>0</v>
      </c>
      <c r="AJ62">
        <v>0</v>
      </c>
      <c r="AK62">
        <v>26.555779999999999</v>
      </c>
      <c r="AL62">
        <v>12.782</v>
      </c>
      <c r="AM62">
        <v>0</v>
      </c>
      <c r="AN62">
        <v>0.50924599999999998</v>
      </c>
      <c r="AO62">
        <v>0</v>
      </c>
      <c r="AP62">
        <v>0</v>
      </c>
      <c r="AQ62">
        <v>40.993482999999998</v>
      </c>
      <c r="AR62">
        <v>44.16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87.04103600000002</v>
      </c>
      <c r="BA62">
        <f t="shared" si="1"/>
        <v>2334.6315400000008</v>
      </c>
      <c r="BB62">
        <v>59</v>
      </c>
      <c r="BD62">
        <v>7.53</v>
      </c>
      <c r="BE62">
        <v>1.95</v>
      </c>
      <c r="BF62">
        <v>3.03</v>
      </c>
      <c r="BG62">
        <v>1.84</v>
      </c>
      <c r="BH62">
        <v>9.34</v>
      </c>
      <c r="BI62">
        <v>0.89</v>
      </c>
      <c r="BJ62">
        <v>1.75</v>
      </c>
      <c r="BK62">
        <v>0.83</v>
      </c>
      <c r="BL62">
        <v>0.91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2.6925150000000002</v>
      </c>
      <c r="BU62">
        <v>1.341844</v>
      </c>
      <c r="BV62">
        <v>2.3306830000000001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0.42303400000000002</v>
      </c>
      <c r="CS62">
        <v>2.7933979999999998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87.04103600000002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685.17629999999997</v>
      </c>
      <c r="L63">
        <v>441.56610000000001</v>
      </c>
      <c r="M63">
        <v>45.45</v>
      </c>
      <c r="N63">
        <v>119.136178</v>
      </c>
      <c r="O63">
        <v>62.39</v>
      </c>
      <c r="P63">
        <v>68.78</v>
      </c>
      <c r="Q63">
        <v>20.619199999999999</v>
      </c>
      <c r="R63">
        <v>17.627600000000001</v>
      </c>
      <c r="S63">
        <v>26.042400000000001</v>
      </c>
      <c r="T63">
        <v>0.56000000000000005</v>
      </c>
      <c r="U63">
        <v>348.97500000000002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43.044772000000002</v>
      </c>
      <c r="AH63">
        <v>0</v>
      </c>
      <c r="AI63">
        <v>0</v>
      </c>
      <c r="AJ63">
        <v>0</v>
      </c>
      <c r="AK63">
        <v>26.555779999999999</v>
      </c>
      <c r="AL63">
        <v>12.782</v>
      </c>
      <c r="AM63">
        <v>0</v>
      </c>
      <c r="AN63">
        <v>0.50924599999999998</v>
      </c>
      <c r="AO63">
        <v>0</v>
      </c>
      <c r="AP63">
        <v>0</v>
      </c>
      <c r="AQ63">
        <v>40.993482999999998</v>
      </c>
      <c r="AR63">
        <v>44.16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87.04103600000002</v>
      </c>
      <c r="BA63">
        <f t="shared" si="1"/>
        <v>2352.4850010000009</v>
      </c>
      <c r="BB63">
        <v>60</v>
      </c>
      <c r="BD63">
        <v>7.53</v>
      </c>
      <c r="BE63">
        <v>1.95</v>
      </c>
      <c r="BF63">
        <v>3.03</v>
      </c>
      <c r="BG63">
        <v>1.84</v>
      </c>
      <c r="BH63">
        <v>9.34</v>
      </c>
      <c r="BI63">
        <v>0.89</v>
      </c>
      <c r="BJ63">
        <v>1.75</v>
      </c>
      <c r="BK63">
        <v>0.83</v>
      </c>
      <c r="BL63">
        <v>0.91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2.6925150000000002</v>
      </c>
      <c r="BU63">
        <v>1.341844</v>
      </c>
      <c r="BV63">
        <v>2.3306830000000001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0.42303400000000002</v>
      </c>
      <c r="CS63">
        <v>2.7933979999999998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87.04103600000002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685.17629999999997</v>
      </c>
      <c r="L64">
        <v>496.56610000000001</v>
      </c>
      <c r="M64">
        <v>45.45</v>
      </c>
      <c r="N64">
        <v>119.136178</v>
      </c>
      <c r="O64">
        <v>62.39</v>
      </c>
      <c r="P64">
        <v>68.78</v>
      </c>
      <c r="Q64">
        <v>20.619199999999999</v>
      </c>
      <c r="R64">
        <v>17.627600000000001</v>
      </c>
      <c r="S64">
        <v>26.042400000000001</v>
      </c>
      <c r="T64">
        <v>0.56000000000000005</v>
      </c>
      <c r="U64">
        <v>348.97500000000002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43.044772000000002</v>
      </c>
      <c r="AH64">
        <v>0</v>
      </c>
      <c r="AI64">
        <v>0</v>
      </c>
      <c r="AJ64">
        <v>0</v>
      </c>
      <c r="AK64">
        <v>26.555779999999999</v>
      </c>
      <c r="AL64">
        <v>12.782</v>
      </c>
      <c r="AM64">
        <v>0</v>
      </c>
      <c r="AN64">
        <v>0.50924599999999998</v>
      </c>
      <c r="AO64">
        <v>0</v>
      </c>
      <c r="AP64">
        <v>0</v>
      </c>
      <c r="AQ64">
        <v>40.993482999999998</v>
      </c>
      <c r="AR64">
        <v>44.16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87.04103600000002</v>
      </c>
      <c r="BA64">
        <f t="shared" si="1"/>
        <v>2407.4850010000014</v>
      </c>
      <c r="BB64">
        <v>61</v>
      </c>
      <c r="BD64">
        <v>7.53</v>
      </c>
      <c r="BE64">
        <v>1.95</v>
      </c>
      <c r="BF64">
        <v>3.03</v>
      </c>
      <c r="BG64">
        <v>1.84</v>
      </c>
      <c r="BH64">
        <v>9.34</v>
      </c>
      <c r="BI64">
        <v>0.89</v>
      </c>
      <c r="BJ64">
        <v>1.75</v>
      </c>
      <c r="BK64">
        <v>0.83</v>
      </c>
      <c r="BL64">
        <v>0.91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2.6925150000000002</v>
      </c>
      <c r="BU64">
        <v>1.341844</v>
      </c>
      <c r="BV64">
        <v>2.3306830000000001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0.42303400000000002</v>
      </c>
      <c r="CS64">
        <v>2.7933979999999998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87.04103600000002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687.79276700000003</v>
      </c>
      <c r="L65">
        <v>541.56610000000001</v>
      </c>
      <c r="M65">
        <v>45.45</v>
      </c>
      <c r="N65">
        <v>119.136178</v>
      </c>
      <c r="O65">
        <v>62.39</v>
      </c>
      <c r="P65">
        <v>68.78</v>
      </c>
      <c r="Q65">
        <v>20.980602000000001</v>
      </c>
      <c r="R65">
        <v>19.226735000000001</v>
      </c>
      <c r="S65">
        <v>26.042400000000001</v>
      </c>
      <c r="T65">
        <v>0.56000000000000005</v>
      </c>
      <c r="U65">
        <v>348.97500000000002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43.044772000000002</v>
      </c>
      <c r="AH65">
        <v>0</v>
      </c>
      <c r="AI65">
        <v>0</v>
      </c>
      <c r="AJ65">
        <v>0</v>
      </c>
      <c r="AK65">
        <v>26.555779999999999</v>
      </c>
      <c r="AL65">
        <v>12.782</v>
      </c>
      <c r="AM65">
        <v>0</v>
      </c>
      <c r="AN65">
        <v>0.50924599999999998</v>
      </c>
      <c r="AO65">
        <v>0</v>
      </c>
      <c r="AP65">
        <v>0</v>
      </c>
      <c r="AQ65">
        <v>40.993482999999998</v>
      </c>
      <c r="AR65">
        <v>44.16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86.954713999999996</v>
      </c>
      <c r="BA65">
        <f t="shared" si="1"/>
        <v>2456.975683000001</v>
      </c>
      <c r="BB65">
        <v>62</v>
      </c>
      <c r="BD65">
        <v>7.53</v>
      </c>
      <c r="BE65">
        <v>1.95</v>
      </c>
      <c r="BF65">
        <v>3.03</v>
      </c>
      <c r="BG65">
        <v>1.84</v>
      </c>
      <c r="BH65">
        <v>9.34</v>
      </c>
      <c r="BI65">
        <v>0.89</v>
      </c>
      <c r="BJ65">
        <v>1.75</v>
      </c>
      <c r="BK65">
        <v>0.83</v>
      </c>
      <c r="BL65">
        <v>0.91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2.6925150000000002</v>
      </c>
      <c r="BU65">
        <v>1.341844</v>
      </c>
      <c r="BV65">
        <v>2.2443610000000001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0.42303400000000002</v>
      </c>
      <c r="CS65">
        <v>2.7933979999999998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86.954713999999996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687.79276700000003</v>
      </c>
      <c r="L66">
        <v>638.99353799999994</v>
      </c>
      <c r="M66">
        <v>45.45</v>
      </c>
      <c r="N66">
        <v>119.136178</v>
      </c>
      <c r="O66">
        <v>62.39</v>
      </c>
      <c r="P66">
        <v>68.78</v>
      </c>
      <c r="Q66">
        <v>20.980602000000001</v>
      </c>
      <c r="R66">
        <v>19.226735000000001</v>
      </c>
      <c r="S66">
        <v>26.616266</v>
      </c>
      <c r="T66">
        <v>0.56000000000000005</v>
      </c>
      <c r="U66">
        <v>348.97500000000002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43.044772000000002</v>
      </c>
      <c r="AH66">
        <v>0</v>
      </c>
      <c r="AI66">
        <v>0</v>
      </c>
      <c r="AJ66">
        <v>0</v>
      </c>
      <c r="AK66">
        <v>26.555779999999999</v>
      </c>
      <c r="AL66">
        <v>12.782</v>
      </c>
      <c r="AM66">
        <v>0</v>
      </c>
      <c r="AN66">
        <v>0.50924599999999998</v>
      </c>
      <c r="AO66">
        <v>0</v>
      </c>
      <c r="AP66">
        <v>0</v>
      </c>
      <c r="AQ66">
        <v>40.993482999999998</v>
      </c>
      <c r="AR66">
        <v>44.16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86.954713999999996</v>
      </c>
      <c r="BA66">
        <f t="shared" si="1"/>
        <v>2554.9769870000009</v>
      </c>
      <c r="BB66">
        <v>63</v>
      </c>
      <c r="BD66">
        <v>7.53</v>
      </c>
      <c r="BE66">
        <v>1.95</v>
      </c>
      <c r="BF66">
        <v>3.03</v>
      </c>
      <c r="BG66">
        <v>1.84</v>
      </c>
      <c r="BH66">
        <v>9.34</v>
      </c>
      <c r="BI66">
        <v>0.89</v>
      </c>
      <c r="BJ66">
        <v>1.75</v>
      </c>
      <c r="BK66">
        <v>0.83</v>
      </c>
      <c r="BL66">
        <v>0.91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2.6925150000000002</v>
      </c>
      <c r="BU66">
        <v>1.341844</v>
      </c>
      <c r="BV66">
        <v>2.2443610000000001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0.42303400000000002</v>
      </c>
      <c r="CS66">
        <v>2.7933979999999998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86.954713999999996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687.79276700000003</v>
      </c>
      <c r="L67">
        <v>656.07339999999999</v>
      </c>
      <c r="M67">
        <v>45.45</v>
      </c>
      <c r="N67">
        <v>119.136178</v>
      </c>
      <c r="O67">
        <v>62.39</v>
      </c>
      <c r="P67">
        <v>68.78</v>
      </c>
      <c r="Q67">
        <v>20.980602000000001</v>
      </c>
      <c r="R67">
        <v>19.226735000000001</v>
      </c>
      <c r="S67">
        <v>26.616266</v>
      </c>
      <c r="T67">
        <v>0.56000000000000005</v>
      </c>
      <c r="U67">
        <v>348.97500000000002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43.044772000000002</v>
      </c>
      <c r="AH67">
        <v>0</v>
      </c>
      <c r="AI67">
        <v>0</v>
      </c>
      <c r="AJ67">
        <v>0</v>
      </c>
      <c r="AK67">
        <v>26.555779999999999</v>
      </c>
      <c r="AL67">
        <v>12.782</v>
      </c>
      <c r="AM67">
        <v>0</v>
      </c>
      <c r="AN67">
        <v>0.50924599999999998</v>
      </c>
      <c r="AO67">
        <v>0</v>
      </c>
      <c r="AP67">
        <v>0</v>
      </c>
      <c r="AQ67">
        <v>40.993482999999998</v>
      </c>
      <c r="AR67">
        <v>44.16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87.031378000000018</v>
      </c>
      <c r="BA67">
        <f t="shared" si="1"/>
        <v>2569.8305300000011</v>
      </c>
      <c r="BB67">
        <v>64</v>
      </c>
      <c r="BD67">
        <v>7.53</v>
      </c>
      <c r="BE67">
        <v>1.95</v>
      </c>
      <c r="BF67">
        <v>3.03</v>
      </c>
      <c r="BG67">
        <v>1.84</v>
      </c>
      <c r="BH67">
        <v>9.34</v>
      </c>
      <c r="BI67">
        <v>0.89</v>
      </c>
      <c r="BJ67">
        <v>1.75</v>
      </c>
      <c r="BK67">
        <v>0.83</v>
      </c>
      <c r="BL67">
        <v>0.91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2.6925150000000002</v>
      </c>
      <c r="BU67">
        <v>1.341844</v>
      </c>
      <c r="BV67">
        <v>2.3210250000000001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0.42303400000000002</v>
      </c>
      <c r="CS67">
        <v>2.7933979999999998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87.031378000000018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687.79276700000003</v>
      </c>
      <c r="L68">
        <v>656.07339999999999</v>
      </c>
      <c r="M68">
        <v>45.45</v>
      </c>
      <c r="N68">
        <v>119.136178</v>
      </c>
      <c r="O68">
        <v>62.39</v>
      </c>
      <c r="P68">
        <v>68.78</v>
      </c>
      <c r="Q68">
        <v>20.980602000000001</v>
      </c>
      <c r="R68">
        <v>19.226735000000001</v>
      </c>
      <c r="S68">
        <v>26.616266</v>
      </c>
      <c r="T68">
        <v>0.56000000000000005</v>
      </c>
      <c r="U68">
        <v>348.97500000000002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43.044772000000002</v>
      </c>
      <c r="AH68">
        <v>0</v>
      </c>
      <c r="AI68">
        <v>0</v>
      </c>
      <c r="AJ68">
        <v>0</v>
      </c>
      <c r="AK68">
        <v>26.555779999999999</v>
      </c>
      <c r="AL68">
        <v>12.782</v>
      </c>
      <c r="AM68">
        <v>0</v>
      </c>
      <c r="AN68">
        <v>0.50924599999999998</v>
      </c>
      <c r="AO68">
        <v>0</v>
      </c>
      <c r="AP68">
        <v>0</v>
      </c>
      <c r="AQ68">
        <v>40.993482999999998</v>
      </c>
      <c r="AR68">
        <v>44.16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87.04103600000002</v>
      </c>
      <c r="BA68">
        <f t="shared" ref="BA68:BA99" si="4">SUM(B68:AZ68)</f>
        <v>2569.840188000001</v>
      </c>
      <c r="BB68">
        <v>65</v>
      </c>
      <c r="BD68">
        <v>7.53</v>
      </c>
      <c r="BE68">
        <v>1.95</v>
      </c>
      <c r="BF68">
        <v>3.03</v>
      </c>
      <c r="BG68">
        <v>1.84</v>
      </c>
      <c r="BH68">
        <v>9.34</v>
      </c>
      <c r="BI68">
        <v>0.89</v>
      </c>
      <c r="BJ68">
        <v>1.75</v>
      </c>
      <c r="BK68">
        <v>0.83</v>
      </c>
      <c r="BL68">
        <v>0.91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2.6925150000000002</v>
      </c>
      <c r="BU68">
        <v>1.341844</v>
      </c>
      <c r="BV68">
        <v>2.3306830000000001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0.42303400000000002</v>
      </c>
      <c r="CS68">
        <v>2.7933979999999998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87.04103600000002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687.79276700000003</v>
      </c>
      <c r="L69">
        <v>656.07339999999999</v>
      </c>
      <c r="M69">
        <v>45.45</v>
      </c>
      <c r="N69">
        <v>119.136178</v>
      </c>
      <c r="O69">
        <v>62.39</v>
      </c>
      <c r="P69">
        <v>68.78</v>
      </c>
      <c r="Q69">
        <v>20.980602000000001</v>
      </c>
      <c r="R69">
        <v>19.226735000000001</v>
      </c>
      <c r="S69">
        <v>26.616266</v>
      </c>
      <c r="T69">
        <v>0.56000000000000005</v>
      </c>
      <c r="U69">
        <v>348.97500000000002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43.044772000000002</v>
      </c>
      <c r="AH69">
        <v>0</v>
      </c>
      <c r="AI69">
        <v>0</v>
      </c>
      <c r="AJ69">
        <v>0</v>
      </c>
      <c r="AK69">
        <v>26.555779999999999</v>
      </c>
      <c r="AL69">
        <v>12.782</v>
      </c>
      <c r="AM69">
        <v>5.459403</v>
      </c>
      <c r="AN69">
        <v>0.50924599999999998</v>
      </c>
      <c r="AO69">
        <v>0</v>
      </c>
      <c r="AP69">
        <v>0</v>
      </c>
      <c r="AQ69">
        <v>40.993482999999998</v>
      </c>
      <c r="AR69">
        <v>44.16</v>
      </c>
      <c r="AS69">
        <v>30.939599999999999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87.04103600000002</v>
      </c>
      <c r="BA69">
        <f t="shared" si="4"/>
        <v>2576.6447910000011</v>
      </c>
      <c r="BB69">
        <v>66</v>
      </c>
      <c r="BD69">
        <v>7.53</v>
      </c>
      <c r="BE69">
        <v>1.95</v>
      </c>
      <c r="BF69">
        <v>3.03</v>
      </c>
      <c r="BG69">
        <v>1.84</v>
      </c>
      <c r="BH69">
        <v>9.34</v>
      </c>
      <c r="BI69">
        <v>0.89</v>
      </c>
      <c r="BJ69">
        <v>1.75</v>
      </c>
      <c r="BK69">
        <v>0.83</v>
      </c>
      <c r="BL69">
        <v>0.91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2.6925150000000002</v>
      </c>
      <c r="BU69">
        <v>1.341844</v>
      </c>
      <c r="BV69">
        <v>2.3306830000000001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0.42303400000000002</v>
      </c>
      <c r="CS69">
        <v>2.7933979999999998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87.04103600000002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687.79276700000003</v>
      </c>
      <c r="L70">
        <v>656.07339999999999</v>
      </c>
      <c r="M70">
        <v>45.45</v>
      </c>
      <c r="N70">
        <v>119.136178</v>
      </c>
      <c r="O70">
        <v>62.39</v>
      </c>
      <c r="P70">
        <v>68.78</v>
      </c>
      <c r="Q70">
        <v>20.980602000000001</v>
      </c>
      <c r="R70">
        <v>19.226735000000001</v>
      </c>
      <c r="S70">
        <v>26.616266</v>
      </c>
      <c r="T70">
        <v>0.56000000000000005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6.49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43.044772000000002</v>
      </c>
      <c r="AH70">
        <v>0</v>
      </c>
      <c r="AI70">
        <v>0</v>
      </c>
      <c r="AJ70">
        <v>0</v>
      </c>
      <c r="AK70">
        <v>26.555779999999999</v>
      </c>
      <c r="AL70">
        <v>12.782</v>
      </c>
      <c r="AM70">
        <v>10.918805000000001</v>
      </c>
      <c r="AN70">
        <v>0.50924599999999998</v>
      </c>
      <c r="AO70">
        <v>0</v>
      </c>
      <c r="AP70">
        <v>0</v>
      </c>
      <c r="AQ70">
        <v>40.993482999999998</v>
      </c>
      <c r="AR70">
        <v>44.16</v>
      </c>
      <c r="AS70">
        <v>30.939599999999999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87.04103600000002</v>
      </c>
      <c r="BA70">
        <f t="shared" si="4"/>
        <v>2582.0403930000007</v>
      </c>
      <c r="BB70">
        <v>67</v>
      </c>
      <c r="BD70">
        <v>7.53</v>
      </c>
      <c r="BE70">
        <v>1.95</v>
      </c>
      <c r="BF70">
        <v>3.03</v>
      </c>
      <c r="BG70">
        <v>1.84</v>
      </c>
      <c r="BH70">
        <v>9.34</v>
      </c>
      <c r="BI70">
        <v>0.89</v>
      </c>
      <c r="BJ70">
        <v>1.75</v>
      </c>
      <c r="BK70">
        <v>0.83</v>
      </c>
      <c r="BL70">
        <v>0.91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2.6925150000000002</v>
      </c>
      <c r="BU70">
        <v>1.341844</v>
      </c>
      <c r="BV70">
        <v>2.3306830000000001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0.42303400000000002</v>
      </c>
      <c r="CS70">
        <v>2.7933979999999998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87.04103600000002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687.79276700000003</v>
      </c>
      <c r="L71">
        <v>656.07339999999999</v>
      </c>
      <c r="M71">
        <v>45.45</v>
      </c>
      <c r="N71">
        <v>119.136178</v>
      </c>
      <c r="O71">
        <v>62.39</v>
      </c>
      <c r="P71">
        <v>68.78</v>
      </c>
      <c r="Q71">
        <v>20.980602000000001</v>
      </c>
      <c r="R71">
        <v>19.226735000000001</v>
      </c>
      <c r="S71">
        <v>26.616266</v>
      </c>
      <c r="T71">
        <v>0.56000000000000005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43.044772000000002</v>
      </c>
      <c r="AH71">
        <v>15.635389</v>
      </c>
      <c r="AI71">
        <v>0</v>
      </c>
      <c r="AJ71">
        <v>0</v>
      </c>
      <c r="AK71">
        <v>26.555779999999999</v>
      </c>
      <c r="AL71">
        <v>12.782</v>
      </c>
      <c r="AM71">
        <v>10.918805000000001</v>
      </c>
      <c r="AN71">
        <v>0.50924599999999998</v>
      </c>
      <c r="AO71">
        <v>0</v>
      </c>
      <c r="AP71">
        <v>0</v>
      </c>
      <c r="AQ71">
        <v>40.993482999999998</v>
      </c>
      <c r="AR71">
        <v>44.16</v>
      </c>
      <c r="AS71">
        <v>30.939599999999999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87.306173000000001</v>
      </c>
      <c r="BA71">
        <f t="shared" si="4"/>
        <v>2597.9409190000006</v>
      </c>
      <c r="BB71">
        <v>68</v>
      </c>
      <c r="BD71">
        <v>7.53</v>
      </c>
      <c r="BE71">
        <v>1.95</v>
      </c>
      <c r="BF71">
        <v>3.03</v>
      </c>
      <c r="BG71">
        <v>1.84</v>
      </c>
      <c r="BH71">
        <v>9.34</v>
      </c>
      <c r="BI71">
        <v>0.94</v>
      </c>
      <c r="BJ71">
        <v>1.84</v>
      </c>
      <c r="BK71">
        <v>0.83</v>
      </c>
      <c r="BL71">
        <v>0.91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2.6925150000000002</v>
      </c>
      <c r="BU71">
        <v>1.341844</v>
      </c>
      <c r="BV71">
        <v>2.3306830000000001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0.42303400000000002</v>
      </c>
      <c r="CS71">
        <v>2.7933979999999998</v>
      </c>
      <c r="CT71">
        <v>0.49598399999999998</v>
      </c>
      <c r="CU71">
        <v>0</v>
      </c>
      <c r="CV71">
        <v>0.125137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87.306173000000001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687.79276700000003</v>
      </c>
      <c r="L72">
        <v>656.07339999999999</v>
      </c>
      <c r="M72">
        <v>45.45</v>
      </c>
      <c r="N72">
        <v>119.136178</v>
      </c>
      <c r="O72">
        <v>62.39</v>
      </c>
      <c r="P72">
        <v>68.78</v>
      </c>
      <c r="Q72">
        <v>20.980602000000001</v>
      </c>
      <c r="R72">
        <v>19.226735000000001</v>
      </c>
      <c r="S72">
        <v>26.616266</v>
      </c>
      <c r="T72">
        <v>0.56000000000000005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43.044772000000002</v>
      </c>
      <c r="AH72">
        <v>34.202413</v>
      </c>
      <c r="AI72">
        <v>0</v>
      </c>
      <c r="AJ72">
        <v>0</v>
      </c>
      <c r="AK72">
        <v>26.555779999999999</v>
      </c>
      <c r="AL72">
        <v>12.782</v>
      </c>
      <c r="AM72">
        <v>10.339778000000001</v>
      </c>
      <c r="AN72">
        <v>0.50924599999999998</v>
      </c>
      <c r="AO72">
        <v>0</v>
      </c>
      <c r="AP72">
        <v>0</v>
      </c>
      <c r="AQ72">
        <v>40.993482999999998</v>
      </c>
      <c r="AR72">
        <v>44.16</v>
      </c>
      <c r="AS72">
        <v>30.939599999999999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87.473557000000014</v>
      </c>
      <c r="BA72">
        <f t="shared" si="4"/>
        <v>2616.160100000001</v>
      </c>
      <c r="BB72">
        <v>69</v>
      </c>
      <c r="BD72">
        <v>7.53</v>
      </c>
      <c r="BE72">
        <v>1.95</v>
      </c>
      <c r="BF72">
        <v>3.03</v>
      </c>
      <c r="BG72">
        <v>1.84</v>
      </c>
      <c r="BH72">
        <v>9.34</v>
      </c>
      <c r="BI72">
        <v>0.94</v>
      </c>
      <c r="BJ72">
        <v>1.86</v>
      </c>
      <c r="BK72">
        <v>0.83</v>
      </c>
      <c r="BL72">
        <v>0.91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2.6925150000000002</v>
      </c>
      <c r="BU72">
        <v>1.341844</v>
      </c>
      <c r="BV72">
        <v>2.3306830000000001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0.42303400000000002</v>
      </c>
      <c r="CS72">
        <v>2.7933979999999998</v>
      </c>
      <c r="CT72">
        <v>0.49598399999999998</v>
      </c>
      <c r="CU72">
        <v>0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87.473557000000014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687.79276700000003</v>
      </c>
      <c r="L73">
        <v>656.07339999999999</v>
      </c>
      <c r="M73">
        <v>45.45</v>
      </c>
      <c r="N73">
        <v>119.136178</v>
      </c>
      <c r="O73">
        <v>62.39</v>
      </c>
      <c r="P73">
        <v>68.78</v>
      </c>
      <c r="Q73">
        <v>20.980602000000001</v>
      </c>
      <c r="R73">
        <v>19.226735000000001</v>
      </c>
      <c r="S73">
        <v>26.616266</v>
      </c>
      <c r="T73">
        <v>0.56000000000000005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11</v>
      </c>
      <c r="AA73">
        <v>0</v>
      </c>
      <c r="AB73">
        <v>3.4694120000000002</v>
      </c>
      <c r="AC73">
        <v>0</v>
      </c>
      <c r="AD73">
        <v>8.4731500000000004</v>
      </c>
      <c r="AE73">
        <v>0</v>
      </c>
      <c r="AF73">
        <v>8.3321880000000004</v>
      </c>
      <c r="AG73">
        <v>43.044772000000002</v>
      </c>
      <c r="AH73">
        <v>34.202413</v>
      </c>
      <c r="AI73">
        <v>0</v>
      </c>
      <c r="AJ73">
        <v>0</v>
      </c>
      <c r="AK73">
        <v>26.555779999999999</v>
      </c>
      <c r="AL73">
        <v>24.402000000000001</v>
      </c>
      <c r="AM73">
        <v>13.786371000000001</v>
      </c>
      <c r="AN73">
        <v>0.50924599999999998</v>
      </c>
      <c r="AO73">
        <v>0</v>
      </c>
      <c r="AP73">
        <v>0</v>
      </c>
      <c r="AQ73">
        <v>40.993482999999998</v>
      </c>
      <c r="AR73">
        <v>44.16</v>
      </c>
      <c r="AS73">
        <v>30.939599999999999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87.925140000000013</v>
      </c>
      <c r="BA73">
        <f t="shared" si="4"/>
        <v>2648.0670380000006</v>
      </c>
      <c r="BB73">
        <v>70</v>
      </c>
      <c r="BD73">
        <v>7.62</v>
      </c>
      <c r="BE73">
        <v>1.95</v>
      </c>
      <c r="BF73">
        <v>3.03</v>
      </c>
      <c r="BG73">
        <v>1.84</v>
      </c>
      <c r="BH73">
        <v>9.34</v>
      </c>
      <c r="BI73">
        <v>0.94</v>
      </c>
      <c r="BJ73">
        <v>1.86</v>
      </c>
      <c r="BK73">
        <v>0.83</v>
      </c>
      <c r="BL73">
        <v>0.91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2.6925150000000002</v>
      </c>
      <c r="BU73">
        <v>1.341844</v>
      </c>
      <c r="BV73">
        <v>2.3306830000000001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0.42303400000000002</v>
      </c>
      <c r="CS73">
        <v>2.7933979999999998</v>
      </c>
      <c r="CT73">
        <v>0.49598399999999998</v>
      </c>
      <c r="CU73">
        <v>0.36158299999999999</v>
      </c>
      <c r="CV73">
        <v>0.27252100000000001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87.925140000000013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687.79276700000003</v>
      </c>
      <c r="L74">
        <v>656.07339999999999</v>
      </c>
      <c r="M74">
        <v>45.45</v>
      </c>
      <c r="N74">
        <v>119.136178</v>
      </c>
      <c r="O74">
        <v>62.39</v>
      </c>
      <c r="P74">
        <v>68.78</v>
      </c>
      <c r="Q74">
        <v>20.980602000000001</v>
      </c>
      <c r="R74">
        <v>19.226735000000001</v>
      </c>
      <c r="S74">
        <v>26.616266</v>
      </c>
      <c r="T74">
        <v>0.56000000000000005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13.1076</v>
      </c>
      <c r="AA74">
        <v>3.7919999999999998</v>
      </c>
      <c r="AB74">
        <v>13.600092</v>
      </c>
      <c r="AC74">
        <v>1.978556</v>
      </c>
      <c r="AD74">
        <v>9.4297959999999996</v>
      </c>
      <c r="AE74">
        <v>0</v>
      </c>
      <c r="AF74">
        <v>16.664376000000001</v>
      </c>
      <c r="AG74">
        <v>43.044772000000002</v>
      </c>
      <c r="AH74">
        <v>43.974530999999999</v>
      </c>
      <c r="AI74">
        <v>0</v>
      </c>
      <c r="AJ74">
        <v>0</v>
      </c>
      <c r="AK74">
        <v>26.555779999999999</v>
      </c>
      <c r="AL74">
        <v>68.558000000000007</v>
      </c>
      <c r="AM74">
        <v>16.345120999999999</v>
      </c>
      <c r="AN74">
        <v>0.50924599999999998</v>
      </c>
      <c r="AO74">
        <v>0</v>
      </c>
      <c r="AP74">
        <v>0</v>
      </c>
      <c r="AQ74">
        <v>40.993482999999998</v>
      </c>
      <c r="AR74">
        <v>44.16</v>
      </c>
      <c r="AS74">
        <v>30.939599999999999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88.163179</v>
      </c>
      <c r="BA74">
        <f t="shared" si="4"/>
        <v>2732.0896150000008</v>
      </c>
      <c r="BB74">
        <v>71</v>
      </c>
      <c r="BD74">
        <v>7.74</v>
      </c>
      <c r="BE74">
        <v>1.95</v>
      </c>
      <c r="BF74">
        <v>3.03</v>
      </c>
      <c r="BG74">
        <v>1.84</v>
      </c>
      <c r="BH74">
        <v>9.34</v>
      </c>
      <c r="BI74">
        <v>0.94</v>
      </c>
      <c r="BJ74">
        <v>1.86</v>
      </c>
      <c r="BK74">
        <v>0.83</v>
      </c>
      <c r="BL74">
        <v>0.91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2.6925150000000002</v>
      </c>
      <c r="BU74">
        <v>1.341844</v>
      </c>
      <c r="BV74">
        <v>2.3306830000000001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0.42303400000000002</v>
      </c>
      <c r="CS74">
        <v>2.7933979999999998</v>
      </c>
      <c r="CT74">
        <v>0.49598399999999998</v>
      </c>
      <c r="CU74">
        <v>0.40175899999999998</v>
      </c>
      <c r="CV74">
        <v>0.35038399999999997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88.163179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687.79276700000003</v>
      </c>
      <c r="L75">
        <v>656.07339999999999</v>
      </c>
      <c r="M75">
        <v>45.45</v>
      </c>
      <c r="N75">
        <v>119.136178</v>
      </c>
      <c r="O75">
        <v>62.39</v>
      </c>
      <c r="P75">
        <v>65.358881999999994</v>
      </c>
      <c r="Q75">
        <v>20.980602000000001</v>
      </c>
      <c r="R75">
        <v>19.226735000000001</v>
      </c>
      <c r="S75">
        <v>26.616266</v>
      </c>
      <c r="T75">
        <v>0.56000000000000005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13.1076</v>
      </c>
      <c r="AA75">
        <v>17.774999999999999</v>
      </c>
      <c r="AB75">
        <v>27.422225999999998</v>
      </c>
      <c r="AC75">
        <v>10.552296999999999</v>
      </c>
      <c r="AD75">
        <v>13.666371</v>
      </c>
      <c r="AE75">
        <v>0</v>
      </c>
      <c r="AF75">
        <v>25.403012</v>
      </c>
      <c r="AG75">
        <v>43.044772000000002</v>
      </c>
      <c r="AH75">
        <v>63.518766999999997</v>
      </c>
      <c r="AI75">
        <v>0</v>
      </c>
      <c r="AJ75">
        <v>0</v>
      </c>
      <c r="AK75">
        <v>26.555779999999999</v>
      </c>
      <c r="AL75">
        <v>68.558000000000007</v>
      </c>
      <c r="AM75">
        <v>16.345120999999999</v>
      </c>
      <c r="AN75">
        <v>0.50924599999999998</v>
      </c>
      <c r="AO75">
        <v>0</v>
      </c>
      <c r="AP75">
        <v>0</v>
      </c>
      <c r="AQ75">
        <v>40.993482999999998</v>
      </c>
      <c r="AR75">
        <v>44.16</v>
      </c>
      <c r="AS75">
        <v>30.266999999999999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89.067484999999991</v>
      </c>
      <c r="BA75">
        <f t="shared" si="4"/>
        <v>2797.7985250000006</v>
      </c>
      <c r="BB75">
        <v>72</v>
      </c>
      <c r="BD75">
        <v>7.74</v>
      </c>
      <c r="BE75">
        <v>1.95</v>
      </c>
      <c r="BF75">
        <v>3.03</v>
      </c>
      <c r="BG75">
        <v>1.84</v>
      </c>
      <c r="BH75">
        <v>9.34</v>
      </c>
      <c r="BI75">
        <v>0.94</v>
      </c>
      <c r="BJ75">
        <v>1.86</v>
      </c>
      <c r="BK75">
        <v>0.85</v>
      </c>
      <c r="BL75">
        <v>0.91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2.6925150000000002</v>
      </c>
      <c r="BU75">
        <v>1.341844</v>
      </c>
      <c r="BV75">
        <v>2.3306830000000001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0.42303400000000002</v>
      </c>
      <c r="CS75">
        <v>2.7933979999999998</v>
      </c>
      <c r="CT75">
        <v>0.99196799999999996</v>
      </c>
      <c r="CU75">
        <v>0.63435600000000003</v>
      </c>
      <c r="CV75">
        <v>0.50610900000000003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89.067484999999991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687.79276700000003</v>
      </c>
      <c r="L76">
        <v>656.07339999999999</v>
      </c>
      <c r="M76">
        <v>45.45</v>
      </c>
      <c r="N76">
        <v>119.136178</v>
      </c>
      <c r="O76">
        <v>62.39</v>
      </c>
      <c r="P76">
        <v>63.078921000000001</v>
      </c>
      <c r="Q76">
        <v>20.980602000000001</v>
      </c>
      <c r="R76">
        <v>19.226735000000001</v>
      </c>
      <c r="S76">
        <v>26.616266</v>
      </c>
      <c r="T76">
        <v>0.56000000000000005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31.6</v>
      </c>
      <c r="AB76">
        <v>41.133339999999997</v>
      </c>
      <c r="AC76">
        <v>30.104384</v>
      </c>
      <c r="AD76">
        <v>28.289387999999999</v>
      </c>
      <c r="AE76">
        <v>0</v>
      </c>
      <c r="AF76">
        <v>35.564217999999997</v>
      </c>
      <c r="AG76">
        <v>43.044772000000002</v>
      </c>
      <c r="AH76">
        <v>83.063002999999995</v>
      </c>
      <c r="AI76">
        <v>0</v>
      </c>
      <c r="AJ76">
        <v>0</v>
      </c>
      <c r="AK76">
        <v>26.555779999999999</v>
      </c>
      <c r="AL76">
        <v>68.558000000000007</v>
      </c>
      <c r="AM76">
        <v>16.345120999999999</v>
      </c>
      <c r="AN76">
        <v>0.50924599999999998</v>
      </c>
      <c r="AO76">
        <v>0</v>
      </c>
      <c r="AP76">
        <v>0</v>
      </c>
      <c r="AQ76">
        <v>40.993482999999998</v>
      </c>
      <c r="AR76">
        <v>44.16</v>
      </c>
      <c r="AS76">
        <v>30.266999999999999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89.852098999999981</v>
      </c>
      <c r="BA76">
        <f t="shared" si="4"/>
        <v>2887.7198380000009</v>
      </c>
      <c r="BB76">
        <v>73</v>
      </c>
      <c r="BD76">
        <v>7.74</v>
      </c>
      <c r="BE76">
        <v>1.95</v>
      </c>
      <c r="BF76">
        <v>3.03</v>
      </c>
      <c r="BG76">
        <v>1.84</v>
      </c>
      <c r="BH76">
        <v>9.34</v>
      </c>
      <c r="BI76">
        <v>0.94</v>
      </c>
      <c r="BJ76">
        <v>1.86</v>
      </c>
      <c r="BK76">
        <v>0.86</v>
      </c>
      <c r="BL76">
        <v>0.91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2.6925150000000002</v>
      </c>
      <c r="BU76">
        <v>1.341844</v>
      </c>
      <c r="BV76">
        <v>2.3306830000000001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0.42303400000000002</v>
      </c>
      <c r="CS76">
        <v>2.7933979999999998</v>
      </c>
      <c r="CT76">
        <v>0.99196799999999996</v>
      </c>
      <c r="CU76">
        <v>1.2560249999999999</v>
      </c>
      <c r="CV76">
        <v>0.65905400000000003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89.852098999999981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687.79276700000003</v>
      </c>
      <c r="L77">
        <v>656.07339999999999</v>
      </c>
      <c r="M77">
        <v>45.45</v>
      </c>
      <c r="N77">
        <v>119.136178</v>
      </c>
      <c r="O77">
        <v>62.39</v>
      </c>
      <c r="P77">
        <v>63.078921000000001</v>
      </c>
      <c r="Q77">
        <v>20.980602000000001</v>
      </c>
      <c r="R77">
        <v>19.226735000000001</v>
      </c>
      <c r="S77">
        <v>26.616266</v>
      </c>
      <c r="T77">
        <v>0.56000000000000005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0</v>
      </c>
      <c r="AF77">
        <v>35.564217999999997</v>
      </c>
      <c r="AG77">
        <v>43.044772000000002</v>
      </c>
      <c r="AH77">
        <v>107.493298</v>
      </c>
      <c r="AI77">
        <v>0</v>
      </c>
      <c r="AJ77">
        <v>0</v>
      </c>
      <c r="AK77">
        <v>26.555779999999999</v>
      </c>
      <c r="AL77">
        <v>68.558000000000007</v>
      </c>
      <c r="AM77">
        <v>16.345120999999999</v>
      </c>
      <c r="AN77">
        <v>0.50924599999999998</v>
      </c>
      <c r="AO77">
        <v>0</v>
      </c>
      <c r="AP77">
        <v>0.64049999999999996</v>
      </c>
      <c r="AQ77">
        <v>40.993482999999998</v>
      </c>
      <c r="AR77">
        <v>46.368000000000002</v>
      </c>
      <c r="AS77">
        <v>30.266999999999999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90.046756999999985</v>
      </c>
      <c r="BA77">
        <f t="shared" si="4"/>
        <v>2925.7413710000005</v>
      </c>
      <c r="BB77">
        <v>74</v>
      </c>
      <c r="BD77">
        <v>7.74</v>
      </c>
      <c r="BE77">
        <v>1.95</v>
      </c>
      <c r="BF77">
        <v>3.03</v>
      </c>
      <c r="BG77">
        <v>1.84</v>
      </c>
      <c r="BH77">
        <v>9.34</v>
      </c>
      <c r="BI77">
        <v>0.94</v>
      </c>
      <c r="BJ77">
        <v>1.86</v>
      </c>
      <c r="BK77">
        <v>0.86</v>
      </c>
      <c r="BL77">
        <v>0.91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2.6925150000000002</v>
      </c>
      <c r="BU77">
        <v>1.341844</v>
      </c>
      <c r="BV77">
        <v>2.3306830000000001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0.42303400000000002</v>
      </c>
      <c r="CS77">
        <v>2.7933979999999998</v>
      </c>
      <c r="CT77">
        <v>0.99196799999999996</v>
      </c>
      <c r="CU77">
        <v>1.2560249999999999</v>
      </c>
      <c r="CV77">
        <v>0.85371200000000003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90.046756999999985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687.79276700000003</v>
      </c>
      <c r="L78">
        <v>656.07339999999999</v>
      </c>
      <c r="M78">
        <v>45.45</v>
      </c>
      <c r="N78">
        <v>119.136178</v>
      </c>
      <c r="O78">
        <v>62.39</v>
      </c>
      <c r="P78">
        <v>63.078921000000001</v>
      </c>
      <c r="Q78">
        <v>20.980602000000001</v>
      </c>
      <c r="R78">
        <v>19.226735000000001</v>
      </c>
      <c r="S78">
        <v>26.616266</v>
      </c>
      <c r="T78">
        <v>0.56000000000000005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0</v>
      </c>
      <c r="AF78">
        <v>35.564217999999997</v>
      </c>
      <c r="AG78">
        <v>43.044772000000002</v>
      </c>
      <c r="AH78">
        <v>144.822789</v>
      </c>
      <c r="AI78">
        <v>0</v>
      </c>
      <c r="AJ78">
        <v>0</v>
      </c>
      <c r="AK78">
        <v>26.555779999999999</v>
      </c>
      <c r="AL78">
        <v>24.402000000000001</v>
      </c>
      <c r="AM78">
        <v>16.345120999999999</v>
      </c>
      <c r="AN78">
        <v>0.50924599999999998</v>
      </c>
      <c r="AO78">
        <v>0</v>
      </c>
      <c r="AP78">
        <v>0.64049999999999996</v>
      </c>
      <c r="AQ78">
        <v>40.993482999999998</v>
      </c>
      <c r="AR78">
        <v>46.368000000000002</v>
      </c>
      <c r="AS78">
        <v>30.266999999999999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90.327618999999984</v>
      </c>
      <c r="BA78">
        <f t="shared" si="4"/>
        <v>2919.1957240000006</v>
      </c>
      <c r="BB78">
        <v>75</v>
      </c>
      <c r="BD78">
        <v>7.74</v>
      </c>
      <c r="BE78">
        <v>1.95</v>
      </c>
      <c r="BF78">
        <v>3.03</v>
      </c>
      <c r="BG78">
        <v>1.84</v>
      </c>
      <c r="BH78">
        <v>9.34</v>
      </c>
      <c r="BI78">
        <v>0.94</v>
      </c>
      <c r="BJ78">
        <v>1.86</v>
      </c>
      <c r="BK78">
        <v>0.86</v>
      </c>
      <c r="BL78">
        <v>0.91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2.6925150000000002</v>
      </c>
      <c r="BU78">
        <v>1.341844</v>
      </c>
      <c r="BV78">
        <v>2.3306830000000001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0.42303400000000002</v>
      </c>
      <c r="CS78">
        <v>2.7933979999999998</v>
      </c>
      <c r="CT78">
        <v>0.99196799999999996</v>
      </c>
      <c r="CU78">
        <v>1.2560249999999999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90.327618999999984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687.79276700000003</v>
      </c>
      <c r="L79">
        <v>656.07339999999999</v>
      </c>
      <c r="M79">
        <v>45.45</v>
      </c>
      <c r="N79">
        <v>119.136178</v>
      </c>
      <c r="O79">
        <v>62.39</v>
      </c>
      <c r="P79">
        <v>63.078921000000001</v>
      </c>
      <c r="Q79">
        <v>20.980602000000001</v>
      </c>
      <c r="R79">
        <v>19.226735000000001</v>
      </c>
      <c r="S79">
        <v>26.616266</v>
      </c>
      <c r="T79">
        <v>0.56000000000000005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13.1076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0</v>
      </c>
      <c r="AF79">
        <v>35.564217999999997</v>
      </c>
      <c r="AG79">
        <v>43.044772000000002</v>
      </c>
      <c r="AH79">
        <v>144.822789</v>
      </c>
      <c r="AI79">
        <v>0</v>
      </c>
      <c r="AJ79">
        <v>0</v>
      </c>
      <c r="AK79">
        <v>26.555779999999999</v>
      </c>
      <c r="AL79">
        <v>12.782</v>
      </c>
      <c r="AM79">
        <v>16.345120999999999</v>
      </c>
      <c r="AN79">
        <v>0.50924599999999998</v>
      </c>
      <c r="AO79">
        <v>0</v>
      </c>
      <c r="AP79">
        <v>0.64049999999999996</v>
      </c>
      <c r="AQ79">
        <v>40.993482999999998</v>
      </c>
      <c r="AR79">
        <v>46.368000000000002</v>
      </c>
      <c r="AS79">
        <v>30.266999999999999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90.206562999999989</v>
      </c>
      <c r="BA79">
        <f t="shared" si="4"/>
        <v>2907.4546680000008</v>
      </c>
      <c r="BB79">
        <v>76</v>
      </c>
      <c r="BD79">
        <v>7.86</v>
      </c>
      <c r="BE79">
        <v>1.95</v>
      </c>
      <c r="BF79">
        <v>3.03</v>
      </c>
      <c r="BG79">
        <v>1.84</v>
      </c>
      <c r="BH79">
        <v>9.34</v>
      </c>
      <c r="BI79">
        <v>0.94</v>
      </c>
      <c r="BJ79">
        <v>1.86</v>
      </c>
      <c r="BK79">
        <v>0.86</v>
      </c>
      <c r="BL79">
        <v>0.91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2.6925150000000002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0.42303400000000002</v>
      </c>
      <c r="CS79">
        <v>2.7933979999999998</v>
      </c>
      <c r="CT79">
        <v>0.99196799999999996</v>
      </c>
      <c r="CU79">
        <v>1.014969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90.206562999999989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687.79276700000003</v>
      </c>
      <c r="L80">
        <v>656.07339999999999</v>
      </c>
      <c r="M80">
        <v>45.45</v>
      </c>
      <c r="N80">
        <v>119.136178</v>
      </c>
      <c r="O80">
        <v>62.39</v>
      </c>
      <c r="P80">
        <v>63.078921000000001</v>
      </c>
      <c r="Q80">
        <v>20.980602000000001</v>
      </c>
      <c r="R80">
        <v>19.226735000000001</v>
      </c>
      <c r="S80">
        <v>26.616266</v>
      </c>
      <c r="T80">
        <v>0.56000000000000005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13.1076</v>
      </c>
      <c r="AA80">
        <v>31.6</v>
      </c>
      <c r="AB80">
        <v>41.133339999999997</v>
      </c>
      <c r="AC80">
        <v>30.104384</v>
      </c>
      <c r="AD80">
        <v>18.859591999999999</v>
      </c>
      <c r="AE80">
        <v>0</v>
      </c>
      <c r="AF80">
        <v>35.564217999999997</v>
      </c>
      <c r="AG80">
        <v>43.044772000000002</v>
      </c>
      <c r="AH80">
        <v>107.493298</v>
      </c>
      <c r="AI80">
        <v>0</v>
      </c>
      <c r="AJ80">
        <v>0</v>
      </c>
      <c r="AK80">
        <v>26.555779999999999</v>
      </c>
      <c r="AL80">
        <v>12.782</v>
      </c>
      <c r="AM80">
        <v>16.345120999999999</v>
      </c>
      <c r="AN80">
        <v>0.50924599999999998</v>
      </c>
      <c r="AO80">
        <v>0</v>
      </c>
      <c r="AP80">
        <v>0.64049999999999996</v>
      </c>
      <c r="AQ80">
        <v>40.993482999999998</v>
      </c>
      <c r="AR80">
        <v>46.368000000000002</v>
      </c>
      <c r="AS80">
        <v>30.266999999999999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89.703676999999999</v>
      </c>
      <c r="BA80">
        <f t="shared" si="4"/>
        <v>2849.6444150000002</v>
      </c>
      <c r="BB80">
        <v>77</v>
      </c>
      <c r="BD80">
        <v>7.86</v>
      </c>
      <c r="BE80">
        <v>1.95</v>
      </c>
      <c r="BF80">
        <v>3.03</v>
      </c>
      <c r="BG80">
        <v>1.84</v>
      </c>
      <c r="BH80">
        <v>9.34</v>
      </c>
      <c r="BI80">
        <v>0.94</v>
      </c>
      <c r="BJ80">
        <v>1.86</v>
      </c>
      <c r="BK80">
        <v>0.86</v>
      </c>
      <c r="BL80">
        <v>0.91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2.6925150000000002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0.42303400000000002</v>
      </c>
      <c r="CS80">
        <v>2.7933979999999998</v>
      </c>
      <c r="CT80">
        <v>0.99196799999999996</v>
      </c>
      <c r="CU80">
        <v>0.79294500000000001</v>
      </c>
      <c r="CV80">
        <v>0.85371200000000003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89.703676999999999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687.79276700000003</v>
      </c>
      <c r="L81">
        <v>656.07339999999999</v>
      </c>
      <c r="M81">
        <v>45.45</v>
      </c>
      <c r="N81">
        <v>119.136178</v>
      </c>
      <c r="O81">
        <v>62.39</v>
      </c>
      <c r="P81">
        <v>63.078921000000001</v>
      </c>
      <c r="Q81">
        <v>20.980602000000001</v>
      </c>
      <c r="R81">
        <v>19.226735000000001</v>
      </c>
      <c r="S81">
        <v>26.616266</v>
      </c>
      <c r="T81">
        <v>0.56000000000000005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13.1076</v>
      </c>
      <c r="AA81">
        <v>17.774999999999999</v>
      </c>
      <c r="AB81">
        <v>27.422225999999998</v>
      </c>
      <c r="AC81">
        <v>10.552296999999999</v>
      </c>
      <c r="AD81">
        <v>18.859591999999999</v>
      </c>
      <c r="AE81">
        <v>0</v>
      </c>
      <c r="AF81">
        <v>25.403012</v>
      </c>
      <c r="AG81">
        <v>43.044772000000002</v>
      </c>
      <c r="AH81">
        <v>97.721180000000004</v>
      </c>
      <c r="AI81">
        <v>0</v>
      </c>
      <c r="AJ81">
        <v>0</v>
      </c>
      <c r="AK81">
        <v>26.555779999999999</v>
      </c>
      <c r="AL81">
        <v>12.782</v>
      </c>
      <c r="AM81">
        <v>16.345120999999999</v>
      </c>
      <c r="AN81">
        <v>0.50924599999999998</v>
      </c>
      <c r="AO81">
        <v>0</v>
      </c>
      <c r="AP81">
        <v>0.64049999999999996</v>
      </c>
      <c r="AQ81">
        <v>25.744699000000001</v>
      </c>
      <c r="AR81">
        <v>44.16</v>
      </c>
      <c r="AS81">
        <v>30.266999999999999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88.675207999999998</v>
      </c>
      <c r="BA81">
        <f t="shared" si="4"/>
        <v>2764.1376370000007</v>
      </c>
      <c r="BB81">
        <v>78</v>
      </c>
      <c r="BD81">
        <v>7.86</v>
      </c>
      <c r="BE81">
        <v>1.95</v>
      </c>
      <c r="BF81">
        <v>3.03</v>
      </c>
      <c r="BG81">
        <v>1.84</v>
      </c>
      <c r="BH81">
        <v>9.34</v>
      </c>
      <c r="BI81">
        <v>0.94</v>
      </c>
      <c r="BJ81">
        <v>1.86</v>
      </c>
      <c r="BK81">
        <v>0.86</v>
      </c>
      <c r="BL81">
        <v>0.91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2.6925150000000002</v>
      </c>
      <c r="BU81">
        <v>1.341844</v>
      </c>
      <c r="BV81">
        <v>2.3306830000000001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0.42303400000000002</v>
      </c>
      <c r="CS81">
        <v>2.7933979999999998</v>
      </c>
      <c r="CT81">
        <v>0.49598399999999998</v>
      </c>
      <c r="CU81">
        <v>0.33832299999999998</v>
      </c>
      <c r="CV81">
        <v>0.77584900000000001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88.675207999999998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687.79276700000003</v>
      </c>
      <c r="L82">
        <v>656.07339999999999</v>
      </c>
      <c r="M82">
        <v>45.45</v>
      </c>
      <c r="N82">
        <v>119.136178</v>
      </c>
      <c r="O82">
        <v>62.39</v>
      </c>
      <c r="P82">
        <v>63.078921000000001</v>
      </c>
      <c r="Q82">
        <v>20.980602000000001</v>
      </c>
      <c r="R82">
        <v>19.226735000000001</v>
      </c>
      <c r="S82">
        <v>26.616266</v>
      </c>
      <c r="T82">
        <v>0.56000000000000005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13.1076</v>
      </c>
      <c r="AA82">
        <v>3.7919999999999998</v>
      </c>
      <c r="AB82">
        <v>27.422225999999998</v>
      </c>
      <c r="AC82">
        <v>1.978556</v>
      </c>
      <c r="AD82">
        <v>9.4297959999999996</v>
      </c>
      <c r="AE82">
        <v>0</v>
      </c>
      <c r="AF82">
        <v>25.403012</v>
      </c>
      <c r="AG82">
        <v>43.044772000000002</v>
      </c>
      <c r="AH82">
        <v>83.063002999999995</v>
      </c>
      <c r="AI82">
        <v>0</v>
      </c>
      <c r="AJ82">
        <v>0</v>
      </c>
      <c r="AK82">
        <v>26.555779999999999</v>
      </c>
      <c r="AL82">
        <v>12.782</v>
      </c>
      <c r="AM82">
        <v>16.345120999999999</v>
      </c>
      <c r="AN82">
        <v>0.50924599999999998</v>
      </c>
      <c r="AO82">
        <v>0</v>
      </c>
      <c r="AP82">
        <v>0.64049999999999996</v>
      </c>
      <c r="AQ82">
        <v>13.664493999999999</v>
      </c>
      <c r="AR82">
        <v>44.16</v>
      </c>
      <c r="AS82">
        <v>30.266999999999999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88.220089999999999</v>
      </c>
      <c r="BA82">
        <f t="shared" si="4"/>
        <v>2704.9576000000006</v>
      </c>
      <c r="BB82">
        <v>79</v>
      </c>
      <c r="BD82">
        <v>7.86</v>
      </c>
      <c r="BE82">
        <v>1.95</v>
      </c>
      <c r="BF82">
        <v>3.03</v>
      </c>
      <c r="BG82">
        <v>1.84</v>
      </c>
      <c r="BH82">
        <v>9.34</v>
      </c>
      <c r="BI82">
        <v>0.94</v>
      </c>
      <c r="BJ82">
        <v>1.86</v>
      </c>
      <c r="BK82">
        <v>0.86</v>
      </c>
      <c r="BL82">
        <v>0.91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2.6925150000000002</v>
      </c>
      <c r="BU82">
        <v>1.341844</v>
      </c>
      <c r="BV82">
        <v>2.3306830000000001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0.42303400000000002</v>
      </c>
      <c r="CS82">
        <v>2.7933979999999998</v>
      </c>
      <c r="CT82">
        <v>0.49598399999999998</v>
      </c>
      <c r="CU82">
        <v>0</v>
      </c>
      <c r="CV82">
        <v>0.65905400000000003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88.220089999999999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687.79276700000003</v>
      </c>
      <c r="L83">
        <v>656.07339999999999</v>
      </c>
      <c r="M83">
        <v>45.45</v>
      </c>
      <c r="N83">
        <v>119.136178</v>
      </c>
      <c r="O83">
        <v>62.39</v>
      </c>
      <c r="P83">
        <v>63.078921000000001</v>
      </c>
      <c r="Q83">
        <v>20.980602000000001</v>
      </c>
      <c r="R83">
        <v>19.226735000000001</v>
      </c>
      <c r="S83">
        <v>26.616266</v>
      </c>
      <c r="T83">
        <v>0.56000000000000005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9.7143519999999999</v>
      </c>
      <c r="AC83">
        <v>0</v>
      </c>
      <c r="AD83">
        <v>0</v>
      </c>
      <c r="AE83">
        <v>0</v>
      </c>
      <c r="AF83">
        <v>25.403012</v>
      </c>
      <c r="AG83">
        <v>43.044772000000002</v>
      </c>
      <c r="AH83">
        <v>53.746648999999998</v>
      </c>
      <c r="AI83">
        <v>0</v>
      </c>
      <c r="AJ83">
        <v>0</v>
      </c>
      <c r="AK83">
        <v>26.555779999999999</v>
      </c>
      <c r="AL83">
        <v>12.782</v>
      </c>
      <c r="AM83">
        <v>16.345120999999999</v>
      </c>
      <c r="AN83">
        <v>0.50924599999999998</v>
      </c>
      <c r="AO83">
        <v>0</v>
      </c>
      <c r="AP83">
        <v>6.1487999999999996</v>
      </c>
      <c r="AQ83">
        <v>0</v>
      </c>
      <c r="AR83">
        <v>45.264000000000003</v>
      </c>
      <c r="AS83">
        <v>30.266999999999999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87.989283</v>
      </c>
      <c r="BA83">
        <f t="shared" si="4"/>
        <v>2635.4500190000008</v>
      </c>
      <c r="BB83">
        <v>80</v>
      </c>
      <c r="BD83">
        <v>7.86</v>
      </c>
      <c r="BE83">
        <v>1.95</v>
      </c>
      <c r="BF83">
        <v>3.03</v>
      </c>
      <c r="BG83">
        <v>1.84</v>
      </c>
      <c r="BH83">
        <v>9.34</v>
      </c>
      <c r="BI83">
        <v>0.94</v>
      </c>
      <c r="BJ83">
        <v>1.86</v>
      </c>
      <c r="BK83">
        <v>0.86</v>
      </c>
      <c r="BL83">
        <v>0.91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2.6925150000000002</v>
      </c>
      <c r="BU83">
        <v>1.341844</v>
      </c>
      <c r="BV83">
        <v>2.3306830000000001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0.42303400000000002</v>
      </c>
      <c r="CS83">
        <v>2.7933979999999998</v>
      </c>
      <c r="CT83">
        <v>0.49598399999999998</v>
      </c>
      <c r="CU83">
        <v>0</v>
      </c>
      <c r="CV83">
        <v>0.42824699999999999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87.989283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687.79276700000003</v>
      </c>
      <c r="L84">
        <v>656.07339999999999</v>
      </c>
      <c r="M84">
        <v>45.45</v>
      </c>
      <c r="N84">
        <v>119.136178</v>
      </c>
      <c r="O84">
        <v>62.39</v>
      </c>
      <c r="P84">
        <v>63.078921000000001</v>
      </c>
      <c r="Q84">
        <v>20.980602000000001</v>
      </c>
      <c r="R84">
        <v>19.226735000000001</v>
      </c>
      <c r="S84">
        <v>26.616266</v>
      </c>
      <c r="T84">
        <v>0.56000000000000005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25.403012</v>
      </c>
      <c r="AG84">
        <v>43.044772000000002</v>
      </c>
      <c r="AH84">
        <v>34.202413</v>
      </c>
      <c r="AI84">
        <v>0</v>
      </c>
      <c r="AJ84">
        <v>0</v>
      </c>
      <c r="AK84">
        <v>26.555779999999999</v>
      </c>
      <c r="AL84">
        <v>12.782</v>
      </c>
      <c r="AM84">
        <v>16.345120999999999</v>
      </c>
      <c r="AN84">
        <v>0.50924599999999998</v>
      </c>
      <c r="AO84">
        <v>0</v>
      </c>
      <c r="AP84">
        <v>6.1487999999999996</v>
      </c>
      <c r="AQ84">
        <v>0</v>
      </c>
      <c r="AR84">
        <v>45.264000000000003</v>
      </c>
      <c r="AS84">
        <v>30.266999999999999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87.833556999999999</v>
      </c>
      <c r="BA84">
        <f t="shared" si="4"/>
        <v>2606.0357050000007</v>
      </c>
      <c r="BB84">
        <v>81</v>
      </c>
      <c r="BD84">
        <v>7.86</v>
      </c>
      <c r="BE84">
        <v>1.95</v>
      </c>
      <c r="BF84">
        <v>3.03</v>
      </c>
      <c r="BG84">
        <v>1.84</v>
      </c>
      <c r="BH84">
        <v>9.34</v>
      </c>
      <c r="BI84">
        <v>0.94</v>
      </c>
      <c r="BJ84">
        <v>1.86</v>
      </c>
      <c r="BK84">
        <v>0.86</v>
      </c>
      <c r="BL84">
        <v>0.91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2.6925150000000002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0.42303400000000002</v>
      </c>
      <c r="CS84">
        <v>2.7933979999999998</v>
      </c>
      <c r="CT84">
        <v>0.49598399999999998</v>
      </c>
      <c r="CU84">
        <v>0</v>
      </c>
      <c r="CV84">
        <v>0.27252100000000001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87.833556999999999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687.79276700000003</v>
      </c>
      <c r="L85">
        <v>656.07339999999999</v>
      </c>
      <c r="M85">
        <v>45.45</v>
      </c>
      <c r="N85">
        <v>119.136178</v>
      </c>
      <c r="O85">
        <v>62.39</v>
      </c>
      <c r="P85">
        <v>63.078921000000001</v>
      </c>
      <c r="Q85">
        <v>20.980602000000001</v>
      </c>
      <c r="R85">
        <v>19.226735000000001</v>
      </c>
      <c r="S85">
        <v>26.616266</v>
      </c>
      <c r="T85">
        <v>0.56000000000000005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25.403012</v>
      </c>
      <c r="AG85">
        <v>43.044772000000002</v>
      </c>
      <c r="AH85">
        <v>15.635389</v>
      </c>
      <c r="AI85">
        <v>0</v>
      </c>
      <c r="AJ85">
        <v>0</v>
      </c>
      <c r="AK85">
        <v>26.555779999999999</v>
      </c>
      <c r="AL85">
        <v>12.782</v>
      </c>
      <c r="AM85">
        <v>16.345120999999999</v>
      </c>
      <c r="AN85">
        <v>0.50924599999999998</v>
      </c>
      <c r="AO85">
        <v>0</v>
      </c>
      <c r="AP85">
        <v>6.1487999999999996</v>
      </c>
      <c r="AQ85">
        <v>0</v>
      </c>
      <c r="AR85">
        <v>45.264000000000003</v>
      </c>
      <c r="AS85">
        <v>30.266999999999999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87.686172999999997</v>
      </c>
      <c r="BA85">
        <f t="shared" si="4"/>
        <v>2587.3212970000009</v>
      </c>
      <c r="BB85">
        <v>82</v>
      </c>
      <c r="BD85">
        <v>7.86</v>
      </c>
      <c r="BE85">
        <v>1.95</v>
      </c>
      <c r="BF85">
        <v>3.03</v>
      </c>
      <c r="BG85">
        <v>1.84</v>
      </c>
      <c r="BH85">
        <v>9.34</v>
      </c>
      <c r="BI85">
        <v>0.94</v>
      </c>
      <c r="BJ85">
        <v>1.86</v>
      </c>
      <c r="BK85">
        <v>0.86</v>
      </c>
      <c r="BL85">
        <v>0.91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2.6925150000000002</v>
      </c>
      <c r="BU85">
        <v>1.341844</v>
      </c>
      <c r="BV85">
        <v>2.3306830000000001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0.42303400000000002</v>
      </c>
      <c r="CS85">
        <v>2.7933979999999998</v>
      </c>
      <c r="CT85">
        <v>0.49598399999999998</v>
      </c>
      <c r="CU85">
        <v>0</v>
      </c>
      <c r="CV85">
        <v>0.125137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87.686172999999997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687.79276700000003</v>
      </c>
      <c r="L86">
        <v>656.07339999999999</v>
      </c>
      <c r="M86">
        <v>45.45</v>
      </c>
      <c r="N86">
        <v>119.136178</v>
      </c>
      <c r="O86">
        <v>62.39</v>
      </c>
      <c r="P86">
        <v>63.078921000000001</v>
      </c>
      <c r="Q86">
        <v>20.980602000000001</v>
      </c>
      <c r="R86">
        <v>19.226735000000001</v>
      </c>
      <c r="S86">
        <v>26.616266</v>
      </c>
      <c r="T86">
        <v>0.56000000000000005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25.403012</v>
      </c>
      <c r="AG86">
        <v>43.044772000000002</v>
      </c>
      <c r="AH86">
        <v>0</v>
      </c>
      <c r="AI86">
        <v>0</v>
      </c>
      <c r="AJ86">
        <v>0</v>
      </c>
      <c r="AK86">
        <v>26.555779999999999</v>
      </c>
      <c r="AL86">
        <v>12.782</v>
      </c>
      <c r="AM86">
        <v>16.345120999999999</v>
      </c>
      <c r="AN86">
        <v>0.50924599999999998</v>
      </c>
      <c r="AO86">
        <v>0</v>
      </c>
      <c r="AP86">
        <v>6.1487999999999996</v>
      </c>
      <c r="AQ86">
        <v>0</v>
      </c>
      <c r="AR86">
        <v>45.264000000000003</v>
      </c>
      <c r="AS86">
        <v>30.266999999999999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87.561036000000001</v>
      </c>
      <c r="BA86">
        <f t="shared" si="4"/>
        <v>2571.5607710000008</v>
      </c>
      <c r="BB86">
        <v>83</v>
      </c>
      <c r="BD86">
        <v>7.86</v>
      </c>
      <c r="BE86">
        <v>1.95</v>
      </c>
      <c r="BF86">
        <v>3.03</v>
      </c>
      <c r="BG86">
        <v>1.84</v>
      </c>
      <c r="BH86">
        <v>9.34</v>
      </c>
      <c r="BI86">
        <v>0.94</v>
      </c>
      <c r="BJ86">
        <v>1.86</v>
      </c>
      <c r="BK86">
        <v>0.86</v>
      </c>
      <c r="BL86">
        <v>0.91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2.6925150000000002</v>
      </c>
      <c r="BU86">
        <v>1.341844</v>
      </c>
      <c r="BV86">
        <v>2.3306830000000001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0.42303400000000002</v>
      </c>
      <c r="CS86">
        <v>2.7933979999999998</v>
      </c>
      <c r="CT86">
        <v>0.49598399999999998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87.561036000000001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687.79276700000003</v>
      </c>
      <c r="L87">
        <v>656.07339999999999</v>
      </c>
      <c r="M87">
        <v>45.45</v>
      </c>
      <c r="N87">
        <v>119.136178</v>
      </c>
      <c r="O87">
        <v>62.39</v>
      </c>
      <c r="P87">
        <v>63.078921000000001</v>
      </c>
      <c r="Q87">
        <v>20.980602000000001</v>
      </c>
      <c r="R87">
        <v>19.226735000000001</v>
      </c>
      <c r="S87">
        <v>26.616266</v>
      </c>
      <c r="T87">
        <v>0.56000000000000005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25.403012</v>
      </c>
      <c r="AG87">
        <v>43.044772000000002</v>
      </c>
      <c r="AH87">
        <v>0</v>
      </c>
      <c r="AI87">
        <v>0</v>
      </c>
      <c r="AJ87">
        <v>0</v>
      </c>
      <c r="AK87">
        <v>26.555779999999999</v>
      </c>
      <c r="AL87">
        <v>12.782</v>
      </c>
      <c r="AM87">
        <v>16.345120999999999</v>
      </c>
      <c r="AN87">
        <v>0.50924599999999998</v>
      </c>
      <c r="AO87">
        <v>0</v>
      </c>
      <c r="AP87">
        <v>6.1487999999999996</v>
      </c>
      <c r="AQ87">
        <v>0</v>
      </c>
      <c r="AR87">
        <v>45.264000000000003</v>
      </c>
      <c r="AS87">
        <v>30.266999999999999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87.561036000000001</v>
      </c>
      <c r="BA87">
        <f t="shared" si="4"/>
        <v>2571.5607710000008</v>
      </c>
      <c r="BB87">
        <v>84</v>
      </c>
      <c r="BD87">
        <v>7.86</v>
      </c>
      <c r="BE87">
        <v>1.95</v>
      </c>
      <c r="BF87">
        <v>3.03</v>
      </c>
      <c r="BG87">
        <v>1.84</v>
      </c>
      <c r="BH87">
        <v>9.34</v>
      </c>
      <c r="BI87">
        <v>0.94</v>
      </c>
      <c r="BJ87">
        <v>1.86</v>
      </c>
      <c r="BK87">
        <v>0.86</v>
      </c>
      <c r="BL87">
        <v>0.91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2.6925150000000002</v>
      </c>
      <c r="BU87">
        <v>1.341844</v>
      </c>
      <c r="BV87">
        <v>2.3306830000000001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0.42303400000000002</v>
      </c>
      <c r="CS87">
        <v>2.7933979999999998</v>
      </c>
      <c r="CT87">
        <v>0.49598399999999998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87.561036000000001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687.79276700000003</v>
      </c>
      <c r="L88">
        <v>656.07339999999999</v>
      </c>
      <c r="M88">
        <v>45.45</v>
      </c>
      <c r="N88">
        <v>119.136178</v>
      </c>
      <c r="O88">
        <v>62.39</v>
      </c>
      <c r="P88">
        <v>63.078921000000001</v>
      </c>
      <c r="Q88">
        <v>20.980602000000001</v>
      </c>
      <c r="R88">
        <v>19.226735000000001</v>
      </c>
      <c r="S88">
        <v>26.616266</v>
      </c>
      <c r="T88">
        <v>0.56000000000000005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25.403012</v>
      </c>
      <c r="AG88">
        <v>43.044772000000002</v>
      </c>
      <c r="AH88">
        <v>0</v>
      </c>
      <c r="AI88">
        <v>0</v>
      </c>
      <c r="AJ88">
        <v>0</v>
      </c>
      <c r="AK88">
        <v>26.555779999999999</v>
      </c>
      <c r="AL88">
        <v>12.782</v>
      </c>
      <c r="AM88">
        <v>16.345120999999999</v>
      </c>
      <c r="AN88">
        <v>0.50924599999999998</v>
      </c>
      <c r="AO88">
        <v>0</v>
      </c>
      <c r="AP88">
        <v>6.1487999999999996</v>
      </c>
      <c r="AQ88">
        <v>0</v>
      </c>
      <c r="AR88">
        <v>45.264000000000003</v>
      </c>
      <c r="AS88">
        <v>30.266999999999999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87.561036000000001</v>
      </c>
      <c r="BA88">
        <f t="shared" si="4"/>
        <v>2571.5607710000008</v>
      </c>
      <c r="BB88">
        <v>85</v>
      </c>
      <c r="BD88">
        <v>7.86</v>
      </c>
      <c r="BE88">
        <v>1.95</v>
      </c>
      <c r="BF88">
        <v>3.03</v>
      </c>
      <c r="BG88">
        <v>1.84</v>
      </c>
      <c r="BH88">
        <v>9.34</v>
      </c>
      <c r="BI88">
        <v>0.94</v>
      </c>
      <c r="BJ88">
        <v>1.86</v>
      </c>
      <c r="BK88">
        <v>0.86</v>
      </c>
      <c r="BL88">
        <v>0.91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2.6925150000000002</v>
      </c>
      <c r="BU88">
        <v>1.341844</v>
      </c>
      <c r="BV88">
        <v>2.3306830000000001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0.42303400000000002</v>
      </c>
      <c r="CS88">
        <v>2.7933979999999998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87.561036000000001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687.79276700000003</v>
      </c>
      <c r="L89">
        <v>656.07339999999999</v>
      </c>
      <c r="M89">
        <v>45.45</v>
      </c>
      <c r="N89">
        <v>119.136178</v>
      </c>
      <c r="O89">
        <v>62.39</v>
      </c>
      <c r="P89">
        <v>63.078921000000001</v>
      </c>
      <c r="Q89">
        <v>20.980602000000001</v>
      </c>
      <c r="R89">
        <v>19.226735000000001</v>
      </c>
      <c r="S89">
        <v>26.616266</v>
      </c>
      <c r="T89">
        <v>0.56000000000000005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43.044772000000002</v>
      </c>
      <c r="AH89">
        <v>0</v>
      </c>
      <c r="AI89">
        <v>0</v>
      </c>
      <c r="AJ89">
        <v>0</v>
      </c>
      <c r="AK89">
        <v>26.555779999999999</v>
      </c>
      <c r="AL89">
        <v>12.782</v>
      </c>
      <c r="AM89">
        <v>16.345120999999999</v>
      </c>
      <c r="AN89">
        <v>0.50924599999999998</v>
      </c>
      <c r="AO89">
        <v>0</v>
      </c>
      <c r="AP89">
        <v>0</v>
      </c>
      <c r="AQ89">
        <v>0</v>
      </c>
      <c r="AR89">
        <v>45.264000000000003</v>
      </c>
      <c r="AS89">
        <v>30.266999999999999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87.582058000000018</v>
      </c>
      <c r="BA89">
        <f t="shared" si="4"/>
        <v>2556.6943570000008</v>
      </c>
      <c r="BB89">
        <v>86</v>
      </c>
      <c r="BD89">
        <v>7.86</v>
      </c>
      <c r="BE89">
        <v>1.95</v>
      </c>
      <c r="BF89">
        <v>3.03</v>
      </c>
      <c r="BG89">
        <v>1.84</v>
      </c>
      <c r="BH89">
        <v>9.34</v>
      </c>
      <c r="BI89">
        <v>0.94</v>
      </c>
      <c r="BJ89">
        <v>1.86</v>
      </c>
      <c r="BK89">
        <v>0.86</v>
      </c>
      <c r="BL89">
        <v>0.91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2.6925150000000002</v>
      </c>
      <c r="BU89">
        <v>1.341844</v>
      </c>
      <c r="BV89">
        <v>2.3517049999999999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0.42303400000000002</v>
      </c>
      <c r="CS89">
        <v>2.7933979999999998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87.582058000000018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687.79276700000003</v>
      </c>
      <c r="L90">
        <v>656.07339999999999</v>
      </c>
      <c r="M90">
        <v>45.45</v>
      </c>
      <c r="N90">
        <v>119.136178</v>
      </c>
      <c r="O90">
        <v>62.39</v>
      </c>
      <c r="P90">
        <v>63.078921000000001</v>
      </c>
      <c r="Q90">
        <v>20.980602000000001</v>
      </c>
      <c r="R90">
        <v>19.226735000000001</v>
      </c>
      <c r="S90">
        <v>26.616266</v>
      </c>
      <c r="T90">
        <v>0.56000000000000005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13.1076</v>
      </c>
      <c r="AA90">
        <v>3.7919999999999998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43.044772000000002</v>
      </c>
      <c r="AH90">
        <v>0</v>
      </c>
      <c r="AI90">
        <v>0</v>
      </c>
      <c r="AJ90">
        <v>0</v>
      </c>
      <c r="AK90">
        <v>26.555779999999999</v>
      </c>
      <c r="AL90">
        <v>12.782</v>
      </c>
      <c r="AM90">
        <v>16.345120999999999</v>
      </c>
      <c r="AN90">
        <v>0.50924599999999998</v>
      </c>
      <c r="AO90">
        <v>0</v>
      </c>
      <c r="AP90">
        <v>0</v>
      </c>
      <c r="AQ90">
        <v>0</v>
      </c>
      <c r="AR90">
        <v>45.264000000000003</v>
      </c>
      <c r="AS90">
        <v>30.266999999999999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87.582616999999999</v>
      </c>
      <c r="BA90">
        <f t="shared" si="4"/>
        <v>2560.4869160000007</v>
      </c>
      <c r="BB90">
        <v>87</v>
      </c>
      <c r="BD90">
        <v>7.86</v>
      </c>
      <c r="BE90">
        <v>1.95</v>
      </c>
      <c r="BF90">
        <v>3.03</v>
      </c>
      <c r="BG90">
        <v>1.84</v>
      </c>
      <c r="BH90">
        <v>9.34</v>
      </c>
      <c r="BI90">
        <v>0.94</v>
      </c>
      <c r="BJ90">
        <v>1.86</v>
      </c>
      <c r="BK90">
        <v>0.86</v>
      </c>
      <c r="BL90">
        <v>0.91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2.6925150000000002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0.42303400000000002</v>
      </c>
      <c r="CS90">
        <v>2.7933979999999998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87.582616999999999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687.79276700000003</v>
      </c>
      <c r="L91">
        <v>656.07339999999999</v>
      </c>
      <c r="M91">
        <v>45.45</v>
      </c>
      <c r="N91">
        <v>119.136178</v>
      </c>
      <c r="O91">
        <v>62.39</v>
      </c>
      <c r="P91">
        <v>63.078921000000001</v>
      </c>
      <c r="Q91">
        <v>20.980602000000001</v>
      </c>
      <c r="R91">
        <v>19.226735000000001</v>
      </c>
      <c r="S91">
        <v>26.616266</v>
      </c>
      <c r="T91">
        <v>0.56000000000000005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17.774999999999999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43.044772000000002</v>
      </c>
      <c r="AH91">
        <v>0</v>
      </c>
      <c r="AI91">
        <v>0</v>
      </c>
      <c r="AJ91">
        <v>0</v>
      </c>
      <c r="AK91">
        <v>26.555779999999999</v>
      </c>
      <c r="AL91">
        <v>12.782</v>
      </c>
      <c r="AM91">
        <v>16.345120999999999</v>
      </c>
      <c r="AN91">
        <v>0.50924599999999998</v>
      </c>
      <c r="AO91">
        <v>0</v>
      </c>
      <c r="AP91">
        <v>0</v>
      </c>
      <c r="AQ91">
        <v>0</v>
      </c>
      <c r="AR91">
        <v>39.744</v>
      </c>
      <c r="AS91">
        <v>30.266999999999999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87.63261700000001</v>
      </c>
      <c r="BA91">
        <f t="shared" si="4"/>
        <v>2568.9999160000011</v>
      </c>
      <c r="BB91">
        <v>88</v>
      </c>
      <c r="BD91">
        <v>7.86</v>
      </c>
      <c r="BE91">
        <v>1.95</v>
      </c>
      <c r="BF91">
        <v>3.03</v>
      </c>
      <c r="BG91">
        <v>1.84</v>
      </c>
      <c r="BH91">
        <v>9.34</v>
      </c>
      <c r="BI91">
        <v>0.96</v>
      </c>
      <c r="BJ91">
        <v>1.89</v>
      </c>
      <c r="BK91">
        <v>0.86</v>
      </c>
      <c r="BL91">
        <v>0.91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2.6925150000000002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0.42303400000000002</v>
      </c>
      <c r="CS91">
        <v>2.7933979999999998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87.63261700000001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687.79276700000003</v>
      </c>
      <c r="L92">
        <v>656.07339999999999</v>
      </c>
      <c r="M92">
        <v>45.45</v>
      </c>
      <c r="N92">
        <v>119.136178</v>
      </c>
      <c r="O92">
        <v>62.39</v>
      </c>
      <c r="P92">
        <v>63.078921000000001</v>
      </c>
      <c r="Q92">
        <v>20.980602000000001</v>
      </c>
      <c r="R92">
        <v>19.226735000000001</v>
      </c>
      <c r="S92">
        <v>26.616266</v>
      </c>
      <c r="T92">
        <v>0.56000000000000005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43.044772000000002</v>
      </c>
      <c r="AH92">
        <v>19.544236000000001</v>
      </c>
      <c r="AI92">
        <v>0</v>
      </c>
      <c r="AJ92">
        <v>0</v>
      </c>
      <c r="AK92">
        <v>26.555779999999999</v>
      </c>
      <c r="AL92">
        <v>12.782</v>
      </c>
      <c r="AM92">
        <v>16.345120999999999</v>
      </c>
      <c r="AN92">
        <v>0.50924599999999998</v>
      </c>
      <c r="AO92">
        <v>0</v>
      </c>
      <c r="AP92">
        <v>0</v>
      </c>
      <c r="AQ92">
        <v>0</v>
      </c>
      <c r="AR92">
        <v>39.744</v>
      </c>
      <c r="AS92">
        <v>30.266999999999999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87.784439000000006</v>
      </c>
      <c r="BA92">
        <f t="shared" si="4"/>
        <v>2599.019694000001</v>
      </c>
      <c r="BB92">
        <v>89</v>
      </c>
      <c r="BD92">
        <v>7.86</v>
      </c>
      <c r="BE92">
        <v>1.95</v>
      </c>
      <c r="BF92">
        <v>3.03</v>
      </c>
      <c r="BG92">
        <v>1.84</v>
      </c>
      <c r="BH92">
        <v>9.34</v>
      </c>
      <c r="BI92">
        <v>0.97</v>
      </c>
      <c r="BJ92">
        <v>1.89</v>
      </c>
      <c r="BK92">
        <v>0.86</v>
      </c>
      <c r="BL92">
        <v>0.91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2.6925150000000002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0.42303400000000002</v>
      </c>
      <c r="CS92">
        <v>2.7933979999999998</v>
      </c>
      <c r="CT92">
        <v>0.49598399999999998</v>
      </c>
      <c r="CU92">
        <v>0</v>
      </c>
      <c r="CV92">
        <v>0.141822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87.784439000000006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687.79276700000003</v>
      </c>
      <c r="L93">
        <v>656.07339999999999</v>
      </c>
      <c r="M93">
        <v>45.45</v>
      </c>
      <c r="N93">
        <v>119.136178</v>
      </c>
      <c r="O93">
        <v>62.39</v>
      </c>
      <c r="P93">
        <v>63.078921000000001</v>
      </c>
      <c r="Q93">
        <v>20.980602000000001</v>
      </c>
      <c r="R93">
        <v>19.226735000000001</v>
      </c>
      <c r="S93">
        <v>26.616266</v>
      </c>
      <c r="T93">
        <v>0.56000000000000005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43.044772000000002</v>
      </c>
      <c r="AH93">
        <v>19.544236000000001</v>
      </c>
      <c r="AI93">
        <v>0</v>
      </c>
      <c r="AJ93">
        <v>0</v>
      </c>
      <c r="AK93">
        <v>26.555779999999999</v>
      </c>
      <c r="AL93">
        <v>12.782</v>
      </c>
      <c r="AM93">
        <v>10.918805000000001</v>
      </c>
      <c r="AN93">
        <v>0.50924599999999998</v>
      </c>
      <c r="AO93">
        <v>0</v>
      </c>
      <c r="AP93">
        <v>0</v>
      </c>
      <c r="AQ93">
        <v>0</v>
      </c>
      <c r="AR93">
        <v>26.495999999999999</v>
      </c>
      <c r="AS93">
        <v>26.904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87.801124000000002</v>
      </c>
      <c r="BA93">
        <f t="shared" si="4"/>
        <v>2570.4452630000014</v>
      </c>
      <c r="BB93">
        <v>90</v>
      </c>
      <c r="BD93">
        <v>7.86</v>
      </c>
      <c r="BE93">
        <v>1.95</v>
      </c>
      <c r="BF93">
        <v>3.03</v>
      </c>
      <c r="BG93">
        <v>1.84</v>
      </c>
      <c r="BH93">
        <v>9.34</v>
      </c>
      <c r="BI93">
        <v>0.97</v>
      </c>
      <c r="BJ93">
        <v>1.89</v>
      </c>
      <c r="BK93">
        <v>0.86</v>
      </c>
      <c r="BL93">
        <v>0.91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2.6925150000000002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0.42303400000000002</v>
      </c>
      <c r="CS93">
        <v>2.7933979999999998</v>
      </c>
      <c r="CT93">
        <v>0.49598399999999998</v>
      </c>
      <c r="CU93">
        <v>0</v>
      </c>
      <c r="CV93">
        <v>0.15850700000000001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87.801124000000002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687.79276700000003</v>
      </c>
      <c r="L94">
        <v>656.07339999999999</v>
      </c>
      <c r="M94">
        <v>45.45</v>
      </c>
      <c r="N94">
        <v>119.136178</v>
      </c>
      <c r="O94">
        <v>62.39</v>
      </c>
      <c r="P94">
        <v>63.078921000000001</v>
      </c>
      <c r="Q94">
        <v>20.980602000000001</v>
      </c>
      <c r="R94">
        <v>19.226735000000001</v>
      </c>
      <c r="S94">
        <v>26.616266</v>
      </c>
      <c r="T94">
        <v>0.56000000000000005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6.5537999999999998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43.044772000000002</v>
      </c>
      <c r="AH94">
        <v>19.544236000000001</v>
      </c>
      <c r="AI94">
        <v>0</v>
      </c>
      <c r="AJ94">
        <v>0</v>
      </c>
      <c r="AK94">
        <v>26.555779999999999</v>
      </c>
      <c r="AL94">
        <v>12.782</v>
      </c>
      <c r="AM94">
        <v>10.918805000000001</v>
      </c>
      <c r="AN94">
        <v>0.50924599999999998</v>
      </c>
      <c r="AO94">
        <v>0</v>
      </c>
      <c r="AP94">
        <v>0</v>
      </c>
      <c r="AQ94">
        <v>0</v>
      </c>
      <c r="AR94">
        <v>26.495999999999999</v>
      </c>
      <c r="AS94">
        <v>26.904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87.751124000000019</v>
      </c>
      <c r="BA94">
        <f t="shared" si="4"/>
        <v>2570.3952630000013</v>
      </c>
      <c r="BB94">
        <v>91</v>
      </c>
      <c r="BD94">
        <v>7.86</v>
      </c>
      <c r="BE94">
        <v>1.95</v>
      </c>
      <c r="BF94">
        <v>3.03</v>
      </c>
      <c r="BG94">
        <v>1.84</v>
      </c>
      <c r="BH94">
        <v>9.34</v>
      </c>
      <c r="BI94">
        <v>0.95</v>
      </c>
      <c r="BJ94">
        <v>1.86</v>
      </c>
      <c r="BK94">
        <v>0.86</v>
      </c>
      <c r="BL94">
        <v>0.91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2.6925150000000002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0.42303400000000002</v>
      </c>
      <c r="CS94">
        <v>2.7933979999999998</v>
      </c>
      <c r="CT94">
        <v>0.49598399999999998</v>
      </c>
      <c r="CU94">
        <v>0</v>
      </c>
      <c r="CV94">
        <v>0.15850700000000001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87.751124000000019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685.17629999999997</v>
      </c>
      <c r="L95">
        <v>626.77340000000004</v>
      </c>
      <c r="M95">
        <v>45.45</v>
      </c>
      <c r="N95">
        <v>119.136178</v>
      </c>
      <c r="O95">
        <v>62.39</v>
      </c>
      <c r="P95">
        <v>68.779977000000002</v>
      </c>
      <c r="Q95">
        <v>20.619199999999999</v>
      </c>
      <c r="R95">
        <v>17.627600000000001</v>
      </c>
      <c r="S95">
        <v>26.042400000000001</v>
      </c>
      <c r="T95">
        <v>0.56000000000000005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6.5537999999999998</v>
      </c>
      <c r="AA95">
        <v>16.274000000000001</v>
      </c>
      <c r="AB95">
        <v>0</v>
      </c>
      <c r="AC95">
        <v>0</v>
      </c>
      <c r="AD95">
        <v>0</v>
      </c>
      <c r="AE95">
        <v>0</v>
      </c>
      <c r="AF95">
        <v>8.5354130000000001</v>
      </c>
      <c r="AG95">
        <v>43.044772000000002</v>
      </c>
      <c r="AH95">
        <v>19.544236000000001</v>
      </c>
      <c r="AI95">
        <v>0</v>
      </c>
      <c r="AJ95">
        <v>0</v>
      </c>
      <c r="AK95">
        <v>26.555779999999999</v>
      </c>
      <c r="AL95">
        <v>12.782</v>
      </c>
      <c r="AM95">
        <v>10.918805000000001</v>
      </c>
      <c r="AN95">
        <v>0.50924599999999998</v>
      </c>
      <c r="AO95">
        <v>0</v>
      </c>
      <c r="AP95">
        <v>0</v>
      </c>
      <c r="AQ95">
        <v>0</v>
      </c>
      <c r="AR95">
        <v>26.495999999999999</v>
      </c>
      <c r="AS95">
        <v>26.904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87.751124000000019</v>
      </c>
      <c r="BA95">
        <f t="shared" si="4"/>
        <v>2521.6917660000008</v>
      </c>
      <c r="BB95">
        <v>92</v>
      </c>
      <c r="BD95">
        <v>7.86</v>
      </c>
      <c r="BE95">
        <v>1.95</v>
      </c>
      <c r="BF95">
        <v>3.03</v>
      </c>
      <c r="BG95">
        <v>1.84</v>
      </c>
      <c r="BH95">
        <v>9.34</v>
      </c>
      <c r="BI95">
        <v>0.95</v>
      </c>
      <c r="BJ95">
        <v>1.86</v>
      </c>
      <c r="BK95">
        <v>0.86</v>
      </c>
      <c r="BL95">
        <v>0.91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2.6925150000000002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0.42303400000000002</v>
      </c>
      <c r="CS95">
        <v>2.7933979999999998</v>
      </c>
      <c r="CT95">
        <v>0.49598399999999998</v>
      </c>
      <c r="CU95">
        <v>0</v>
      </c>
      <c r="CV95">
        <v>0.15850700000000001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87.751124000000019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685.17629999999997</v>
      </c>
      <c r="L96">
        <v>626.77340000000004</v>
      </c>
      <c r="M96">
        <v>45.45</v>
      </c>
      <c r="N96">
        <v>119.136178</v>
      </c>
      <c r="O96">
        <v>62.39</v>
      </c>
      <c r="P96">
        <v>68.78</v>
      </c>
      <c r="Q96">
        <v>20.809200000000001</v>
      </c>
      <c r="R96">
        <v>17.627600000000001</v>
      </c>
      <c r="S96">
        <v>26.042400000000001</v>
      </c>
      <c r="T96">
        <v>0.56000000000000005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6.5537999999999998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43.044772000000002</v>
      </c>
      <c r="AH96">
        <v>19.544236000000001</v>
      </c>
      <c r="AI96">
        <v>0</v>
      </c>
      <c r="AJ96">
        <v>0</v>
      </c>
      <c r="AK96">
        <v>26.555779999999999</v>
      </c>
      <c r="AL96">
        <v>24.402000000000001</v>
      </c>
      <c r="AM96">
        <v>10.918805000000001</v>
      </c>
      <c r="AN96">
        <v>0.50924599999999998</v>
      </c>
      <c r="AO96">
        <v>0</v>
      </c>
      <c r="AP96">
        <v>0</v>
      </c>
      <c r="AQ96">
        <v>0</v>
      </c>
      <c r="AR96">
        <v>26.495999999999999</v>
      </c>
      <c r="AS96">
        <v>26.904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87.751124000000019</v>
      </c>
      <c r="BA96">
        <f t="shared" si="4"/>
        <v>2520.8165640000007</v>
      </c>
      <c r="BB96">
        <v>93</v>
      </c>
      <c r="BD96">
        <v>7.86</v>
      </c>
      <c r="BE96">
        <v>1.95</v>
      </c>
      <c r="BF96">
        <v>3.03</v>
      </c>
      <c r="BG96">
        <v>1.84</v>
      </c>
      <c r="BH96">
        <v>9.34</v>
      </c>
      <c r="BI96">
        <v>0.95</v>
      </c>
      <c r="BJ96">
        <v>1.86</v>
      </c>
      <c r="BK96">
        <v>0.86</v>
      </c>
      <c r="BL96">
        <v>0.91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2.6925150000000002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0.42303400000000002</v>
      </c>
      <c r="CS96">
        <v>2.7933979999999998</v>
      </c>
      <c r="CT96">
        <v>0.49598399999999998</v>
      </c>
      <c r="CU96">
        <v>0</v>
      </c>
      <c r="CV96">
        <v>0.15850700000000001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87.751124000000019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685.17629999999997</v>
      </c>
      <c r="L97">
        <v>626.77340000000004</v>
      </c>
      <c r="M97">
        <v>45.45</v>
      </c>
      <c r="N97">
        <v>119.136178</v>
      </c>
      <c r="O97">
        <v>62.39</v>
      </c>
      <c r="P97">
        <v>68.78</v>
      </c>
      <c r="Q97">
        <v>20.809200000000001</v>
      </c>
      <c r="R97">
        <v>17.627600000000001</v>
      </c>
      <c r="S97">
        <v>26.212399999999999</v>
      </c>
      <c r="T97">
        <v>0.56000000000000005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43.044772000000002</v>
      </c>
      <c r="AH97">
        <v>0</v>
      </c>
      <c r="AI97">
        <v>0</v>
      </c>
      <c r="AJ97">
        <v>0</v>
      </c>
      <c r="AK97">
        <v>26.555779999999999</v>
      </c>
      <c r="AL97">
        <v>68.558000000000007</v>
      </c>
      <c r="AM97">
        <v>10.918805000000001</v>
      </c>
      <c r="AN97">
        <v>0.50924599999999998</v>
      </c>
      <c r="AO97">
        <v>0</v>
      </c>
      <c r="AP97">
        <v>0</v>
      </c>
      <c r="AQ97">
        <v>0</v>
      </c>
      <c r="AR97">
        <v>39.744</v>
      </c>
      <c r="AS97">
        <v>26.904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87.592617000000018</v>
      </c>
      <c r="BA97">
        <f t="shared" si="4"/>
        <v>2561.4496209999998</v>
      </c>
      <c r="BB97">
        <v>94</v>
      </c>
      <c r="BD97">
        <v>7.86</v>
      </c>
      <c r="BE97">
        <v>1.95</v>
      </c>
      <c r="BF97">
        <v>3.03</v>
      </c>
      <c r="BG97">
        <v>1.84</v>
      </c>
      <c r="BH97">
        <v>9.34</v>
      </c>
      <c r="BI97">
        <v>0.95</v>
      </c>
      <c r="BJ97">
        <v>1.86</v>
      </c>
      <c r="BK97">
        <v>0.86</v>
      </c>
      <c r="BL97">
        <v>0.91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2.6925150000000002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0.42303400000000002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87.592617000000018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685.17629999999997</v>
      </c>
      <c r="L98">
        <v>626.77340000000004</v>
      </c>
      <c r="M98">
        <v>45.45</v>
      </c>
      <c r="N98">
        <v>119.136178</v>
      </c>
      <c r="O98">
        <v>62.39</v>
      </c>
      <c r="P98">
        <v>68.78</v>
      </c>
      <c r="Q98">
        <v>20.809200000000001</v>
      </c>
      <c r="R98">
        <v>17.627600000000001</v>
      </c>
      <c r="S98">
        <v>26.212399999999999</v>
      </c>
      <c r="T98">
        <v>0.56000000000000005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43.044772000000002</v>
      </c>
      <c r="AH98">
        <v>0</v>
      </c>
      <c r="AI98">
        <v>0</v>
      </c>
      <c r="AJ98">
        <v>0</v>
      </c>
      <c r="AK98">
        <v>26.555779999999999</v>
      </c>
      <c r="AL98">
        <v>68.558000000000007</v>
      </c>
      <c r="AM98">
        <v>10.918805000000001</v>
      </c>
      <c r="AN98">
        <v>0.50924599999999998</v>
      </c>
      <c r="AO98">
        <v>0</v>
      </c>
      <c r="AP98">
        <v>0</v>
      </c>
      <c r="AQ98">
        <v>0</v>
      </c>
      <c r="AR98">
        <v>39.744</v>
      </c>
      <c r="AS98">
        <v>26.904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87.592617000000018</v>
      </c>
      <c r="BA98">
        <f t="shared" si="4"/>
        <v>2561.4496209999998</v>
      </c>
      <c r="BB98">
        <v>95</v>
      </c>
      <c r="BD98">
        <v>7.86</v>
      </c>
      <c r="BE98">
        <v>1.95</v>
      </c>
      <c r="BF98">
        <v>3.03</v>
      </c>
      <c r="BG98">
        <v>1.84</v>
      </c>
      <c r="BH98">
        <v>9.34</v>
      </c>
      <c r="BI98">
        <v>0.95</v>
      </c>
      <c r="BJ98">
        <v>1.86</v>
      </c>
      <c r="BK98">
        <v>0.86</v>
      </c>
      <c r="BL98">
        <v>0.91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2.6925150000000002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0.42303400000000002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87.592617000000018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15.825689865999983</v>
      </c>
      <c r="L99">
        <f t="shared" si="6"/>
        <v>13.444695649000007</v>
      </c>
      <c r="M99">
        <f t="shared" si="6"/>
        <v>1.0907480849999989</v>
      </c>
      <c r="N99">
        <f t="shared" si="6"/>
        <v>2.8592682720000031</v>
      </c>
      <c r="O99">
        <f t="shared" si="6"/>
        <v>1.4973600000000018</v>
      </c>
      <c r="P99">
        <f t="shared" si="6"/>
        <v>1.6229739980000015</v>
      </c>
      <c r="Q99">
        <f t="shared" si="6"/>
        <v>0.50800650300000094</v>
      </c>
      <c r="R99">
        <f t="shared" si="6"/>
        <v>0.44808893474999967</v>
      </c>
      <c r="S99">
        <f t="shared" si="6"/>
        <v>0.63463075750000009</v>
      </c>
      <c r="T99">
        <f t="shared" si="6"/>
        <v>1.3440000000000016E-2</v>
      </c>
      <c r="U99">
        <f t="shared" si="6"/>
        <v>8.3753999999999849</v>
      </c>
      <c r="V99">
        <f t="shared" si="6"/>
        <v>0.4975200000000003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0.22835505000000036</v>
      </c>
      <c r="AA99">
        <f t="shared" si="6"/>
        <v>0.14428638999999999</v>
      </c>
      <c r="AB99">
        <f t="shared" si="6"/>
        <v>0.1798959125</v>
      </c>
      <c r="AC99">
        <f t="shared" si="6"/>
        <v>0.102844005</v>
      </c>
      <c r="AD99">
        <f t="shared" si="6"/>
        <v>0.10454773824999999</v>
      </c>
      <c r="AE99">
        <f t="shared" si="6"/>
        <v>0</v>
      </c>
      <c r="AF99">
        <f t="shared" si="6"/>
        <v>0.30270229374999974</v>
      </c>
      <c r="AG99">
        <f t="shared" si="6"/>
        <v>1.0330745280000022</v>
      </c>
      <c r="AH99">
        <f t="shared" si="6"/>
        <v>0.66939008325000038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0.57606149999999978</v>
      </c>
      <c r="AM99">
        <f t="shared" si="6"/>
        <v>0.27572327499999971</v>
      </c>
      <c r="AN99">
        <f t="shared" si="6"/>
        <v>1.2221903999999983E-2</v>
      </c>
      <c r="AO99">
        <f t="shared" si="6"/>
        <v>0</v>
      </c>
      <c r="AP99">
        <f t="shared" si="6"/>
        <v>2.1841050000000001E-2</v>
      </c>
      <c r="AQ99">
        <f t="shared" si="6"/>
        <v>0.55798335474999983</v>
      </c>
      <c r="AR99">
        <f t="shared" si="6"/>
        <v>1.0806779999999998</v>
      </c>
      <c r="AS99">
        <f t="shared" si="6"/>
        <v>0.75049515899999941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2.0070547090000002</v>
      </c>
      <c r="BA99">
        <f t="shared" si="4"/>
        <v>60.175507958249973</v>
      </c>
      <c r="BD99">
        <f t="shared" ref="BD99:DJ99" si="7">SUM(BD3:BD98)/4000</f>
        <v>0.18189749999999993</v>
      </c>
      <c r="BE99">
        <f t="shared" si="7"/>
        <v>4.6799999999999946E-2</v>
      </c>
      <c r="BF99">
        <f t="shared" si="7"/>
        <v>5.4540000000000012E-2</v>
      </c>
      <c r="BG99">
        <f t="shared" si="7"/>
        <v>4.4160000000000067E-2</v>
      </c>
      <c r="BH99">
        <f t="shared" si="7"/>
        <v>0.1705875</v>
      </c>
      <c r="BI99">
        <f t="shared" si="7"/>
        <v>2.1922499999999984E-2</v>
      </c>
      <c r="BJ99">
        <f t="shared" si="7"/>
        <v>4.325500000000005E-2</v>
      </c>
      <c r="BK99">
        <f t="shared" si="7"/>
        <v>2.0067499999999978E-2</v>
      </c>
      <c r="BL99">
        <f t="shared" si="7"/>
        <v>1.6379999999999971E-2</v>
      </c>
      <c r="BM99">
        <f t="shared" si="7"/>
        <v>4.7999999999999909E-3</v>
      </c>
      <c r="BN99">
        <f t="shared" si="7"/>
        <v>5.9274999999999918E-2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5.6516172749999961E-2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1.0565532000000016E-2</v>
      </c>
      <c r="CS99">
        <f t="shared" si="7"/>
        <v>6.7041551999999949E-2</v>
      </c>
      <c r="CT99">
        <f t="shared" si="7"/>
        <v>1.8599399999999967E-2</v>
      </c>
      <c r="CU99">
        <f t="shared" si="7"/>
        <v>5.56118775E-3</v>
      </c>
      <c r="CV99">
        <f t="shared" si="7"/>
        <v>5.2953765000000015E-3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2.0070547090000002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660.10099500000001</v>
      </c>
      <c r="L3">
        <v>632.26374399999997</v>
      </c>
      <c r="M3">
        <v>43.774106000000003</v>
      </c>
      <c r="N3">
        <v>114.75196699999999</v>
      </c>
      <c r="O3">
        <v>60.094048000000001</v>
      </c>
      <c r="P3">
        <v>66.613772999999995</v>
      </c>
      <c r="Q3">
        <v>20.961255000000001</v>
      </c>
      <c r="R3">
        <v>17.402712000000001</v>
      </c>
      <c r="S3">
        <v>25.353736000000001</v>
      </c>
      <c r="T3">
        <v>0.53939199999999998</v>
      </c>
      <c r="U3">
        <v>336.13272000000001</v>
      </c>
      <c r="V3">
        <v>19.967136</v>
      </c>
      <c r="W3">
        <v>33.518695000000001</v>
      </c>
      <c r="X3">
        <v>142.08705</v>
      </c>
      <c r="Y3">
        <v>0</v>
      </c>
      <c r="Z3">
        <v>6.3126199999999999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41.460723999999999</v>
      </c>
      <c r="AH3">
        <v>0</v>
      </c>
      <c r="AI3">
        <v>0</v>
      </c>
      <c r="AJ3">
        <v>0</v>
      </c>
      <c r="AK3">
        <v>25.578527000000001</v>
      </c>
      <c r="AL3">
        <v>64.356207999999995</v>
      </c>
      <c r="AM3">
        <v>15.669257999999999</v>
      </c>
      <c r="AN3">
        <v>0.490506</v>
      </c>
      <c r="AO3">
        <v>0</v>
      </c>
      <c r="AP3">
        <v>0.37015799999999999</v>
      </c>
      <c r="AQ3">
        <v>0</v>
      </c>
      <c r="AR3">
        <v>50.510207999999999</v>
      </c>
      <c r="AS3">
        <v>31.485427999999999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75.665747999999994</v>
      </c>
      <c r="BA3">
        <f>SUM(B3:AZ3)</f>
        <v>2504.319965000001</v>
      </c>
      <c r="BD3">
        <v>7.25</v>
      </c>
      <c r="BE3">
        <v>1.88</v>
      </c>
      <c r="BF3">
        <v>0</v>
      </c>
      <c r="BG3">
        <v>1.77</v>
      </c>
      <c r="BH3">
        <v>7.15</v>
      </c>
      <c r="BI3">
        <v>0.85</v>
      </c>
      <c r="BJ3">
        <v>1.76</v>
      </c>
      <c r="BK3">
        <v>0.78</v>
      </c>
      <c r="BL3">
        <v>0</v>
      </c>
      <c r="BM3">
        <v>0.19</v>
      </c>
      <c r="BN3">
        <v>0</v>
      </c>
      <c r="BO3">
        <v>3.64</v>
      </c>
      <c r="BP3">
        <v>0.24</v>
      </c>
      <c r="BQ3">
        <v>1.94</v>
      </c>
      <c r="BR3">
        <v>2.1</v>
      </c>
      <c r="BS3">
        <v>1.58</v>
      </c>
      <c r="BT3">
        <v>2.5934300000000001</v>
      </c>
      <c r="BU3">
        <v>1.2924640000000001</v>
      </c>
      <c r="BV3">
        <v>2.265469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5.1181570000000001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0.80499399999999999</v>
      </c>
      <c r="CS3">
        <v>2.690601</v>
      </c>
      <c r="CT3">
        <v>0.95546399999999998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75.665747999999994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660.10099500000001</v>
      </c>
      <c r="L4">
        <v>540.45679500000006</v>
      </c>
      <c r="M4">
        <v>43.774106000000003</v>
      </c>
      <c r="N4">
        <v>114.75196699999999</v>
      </c>
      <c r="O4">
        <v>60.094048000000001</v>
      </c>
      <c r="P4">
        <v>66.613772999999995</v>
      </c>
      <c r="Q4">
        <v>20.961255000000001</v>
      </c>
      <c r="R4">
        <v>17.402712000000001</v>
      </c>
      <c r="S4">
        <v>25.344104000000002</v>
      </c>
      <c r="T4">
        <v>0.53939199999999998</v>
      </c>
      <c r="U4">
        <v>336.13272000000001</v>
      </c>
      <c r="V4">
        <v>19.967136</v>
      </c>
      <c r="W4">
        <v>33.518695000000001</v>
      </c>
      <c r="X4">
        <v>142.08705</v>
      </c>
      <c r="Y4">
        <v>0</v>
      </c>
      <c r="Z4">
        <v>6.3126199999999999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41.460723999999999</v>
      </c>
      <c r="AH4">
        <v>0</v>
      </c>
      <c r="AI4">
        <v>0</v>
      </c>
      <c r="AJ4">
        <v>0</v>
      </c>
      <c r="AK4">
        <v>25.578527000000001</v>
      </c>
      <c r="AL4">
        <v>64.356207999999995</v>
      </c>
      <c r="AM4">
        <v>15.669257999999999</v>
      </c>
      <c r="AN4">
        <v>0.490506</v>
      </c>
      <c r="AO4">
        <v>0</v>
      </c>
      <c r="AP4">
        <v>0.37015799999999999</v>
      </c>
      <c r="AQ4">
        <v>0</v>
      </c>
      <c r="AR4">
        <v>50.510207999999999</v>
      </c>
      <c r="AS4">
        <v>31.485427999999999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70.89597999999998</v>
      </c>
      <c r="BA4">
        <f t="shared" ref="BA4:BA67" si="1">SUM(B4:AZ4)</f>
        <v>2407.7336160000009</v>
      </c>
      <c r="BD4">
        <v>7.25</v>
      </c>
      <c r="BE4">
        <v>1.88</v>
      </c>
      <c r="BF4">
        <v>0</v>
      </c>
      <c r="BG4">
        <v>1.77</v>
      </c>
      <c r="BH4">
        <v>2.36</v>
      </c>
      <c r="BI4">
        <v>0.86</v>
      </c>
      <c r="BJ4">
        <v>1.77</v>
      </c>
      <c r="BK4">
        <v>0.78</v>
      </c>
      <c r="BL4">
        <v>0</v>
      </c>
      <c r="BM4">
        <v>0.19</v>
      </c>
      <c r="BN4">
        <v>0</v>
      </c>
      <c r="BO4">
        <v>3.64</v>
      </c>
      <c r="BP4">
        <v>0.24</v>
      </c>
      <c r="BQ4">
        <v>1.94</v>
      </c>
      <c r="BR4">
        <v>2.1</v>
      </c>
      <c r="BS4">
        <v>1.58</v>
      </c>
      <c r="BT4">
        <v>2.5934300000000001</v>
      </c>
      <c r="BU4">
        <v>1.2924640000000001</v>
      </c>
      <c r="BV4">
        <v>2.265701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5.1181570000000001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0.80499399999999999</v>
      </c>
      <c r="CS4">
        <v>2.690601</v>
      </c>
      <c r="CT4">
        <v>0.95546399999999998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70.89597999999998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658.17459499999995</v>
      </c>
      <c r="L5">
        <v>459.36231299999997</v>
      </c>
      <c r="M5">
        <v>43.774106000000003</v>
      </c>
      <c r="N5">
        <v>114.75196699999999</v>
      </c>
      <c r="O5">
        <v>60.094048000000001</v>
      </c>
      <c r="P5">
        <v>66.248896000000002</v>
      </c>
      <c r="Q5">
        <v>20.961255000000001</v>
      </c>
      <c r="R5">
        <v>17.433920000000001</v>
      </c>
      <c r="S5">
        <v>25.353736000000001</v>
      </c>
      <c r="T5">
        <v>0.53939199999999998</v>
      </c>
      <c r="U5">
        <v>336.13272000000001</v>
      </c>
      <c r="V5">
        <v>19.967136</v>
      </c>
      <c r="W5">
        <v>33.518695000000001</v>
      </c>
      <c r="X5">
        <v>142.08705</v>
      </c>
      <c r="Y5">
        <v>0</v>
      </c>
      <c r="Z5">
        <v>6.3126199999999999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41.460723999999999</v>
      </c>
      <c r="AH5">
        <v>0</v>
      </c>
      <c r="AI5">
        <v>0</v>
      </c>
      <c r="AJ5">
        <v>0</v>
      </c>
      <c r="AK5">
        <v>25.578527000000001</v>
      </c>
      <c r="AL5">
        <v>64.356207999999995</v>
      </c>
      <c r="AM5">
        <v>15.669257999999999</v>
      </c>
      <c r="AN5">
        <v>0.490506</v>
      </c>
      <c r="AO5">
        <v>0</v>
      </c>
      <c r="AP5">
        <v>0</v>
      </c>
      <c r="AQ5">
        <v>0</v>
      </c>
      <c r="AR5">
        <v>50.510207999999999</v>
      </c>
      <c r="AS5">
        <v>31.485427999999999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68.535979999999981</v>
      </c>
      <c r="BA5">
        <f t="shared" si="1"/>
        <v>2321.6585390000005</v>
      </c>
      <c r="BD5">
        <v>7.25</v>
      </c>
      <c r="BE5">
        <v>1.88</v>
      </c>
      <c r="BF5">
        <v>0</v>
      </c>
      <c r="BG5">
        <v>1.77</v>
      </c>
      <c r="BH5">
        <v>0</v>
      </c>
      <c r="BI5">
        <v>0.86</v>
      </c>
      <c r="BJ5">
        <v>1.77</v>
      </c>
      <c r="BK5">
        <v>0.78</v>
      </c>
      <c r="BL5">
        <v>0</v>
      </c>
      <c r="BM5">
        <v>0.19</v>
      </c>
      <c r="BN5">
        <v>0</v>
      </c>
      <c r="BO5">
        <v>3.64</v>
      </c>
      <c r="BP5">
        <v>0.24</v>
      </c>
      <c r="BQ5">
        <v>1.94</v>
      </c>
      <c r="BR5">
        <v>2.1</v>
      </c>
      <c r="BS5">
        <v>1.58</v>
      </c>
      <c r="BT5">
        <v>2.5934300000000001</v>
      </c>
      <c r="BU5">
        <v>1.2924640000000001</v>
      </c>
      <c r="BV5">
        <v>2.265701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5.1181570000000001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0.80499399999999999</v>
      </c>
      <c r="CS5">
        <v>2.690601</v>
      </c>
      <c r="CT5">
        <v>0.95546399999999998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68.535979999999981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640.836995</v>
      </c>
      <c r="L6">
        <v>391.93831299999999</v>
      </c>
      <c r="M6">
        <v>43.774106000000003</v>
      </c>
      <c r="N6">
        <v>114.75196699999999</v>
      </c>
      <c r="O6">
        <v>60.094048000000001</v>
      </c>
      <c r="P6">
        <v>66.248896000000002</v>
      </c>
      <c r="Q6">
        <v>20.961255000000001</v>
      </c>
      <c r="R6">
        <v>17.433920000000001</v>
      </c>
      <c r="S6">
        <v>25.353736000000001</v>
      </c>
      <c r="T6">
        <v>0.53939199999999998</v>
      </c>
      <c r="U6">
        <v>336.13272000000001</v>
      </c>
      <c r="V6">
        <v>19.967136</v>
      </c>
      <c r="W6">
        <v>33.518695000000001</v>
      </c>
      <c r="X6">
        <v>142.08705</v>
      </c>
      <c r="Y6">
        <v>0</v>
      </c>
      <c r="Z6">
        <v>6.3126199999999999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41.460723999999999</v>
      </c>
      <c r="AH6">
        <v>0</v>
      </c>
      <c r="AI6">
        <v>0</v>
      </c>
      <c r="AJ6">
        <v>0</v>
      </c>
      <c r="AK6">
        <v>25.578527000000001</v>
      </c>
      <c r="AL6">
        <v>64.356207999999995</v>
      </c>
      <c r="AM6">
        <v>15.669257999999999</v>
      </c>
      <c r="AN6">
        <v>0.490506</v>
      </c>
      <c r="AO6">
        <v>0</v>
      </c>
      <c r="AP6">
        <v>0</v>
      </c>
      <c r="AQ6">
        <v>0</v>
      </c>
      <c r="AR6">
        <v>45.193344000000003</v>
      </c>
      <c r="AS6">
        <v>31.485427999999999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68.535979999999981</v>
      </c>
      <c r="BA6">
        <f t="shared" si="1"/>
        <v>2231.5800749999999</v>
      </c>
      <c r="BD6">
        <v>7.25</v>
      </c>
      <c r="BE6">
        <v>1.88</v>
      </c>
      <c r="BF6">
        <v>0</v>
      </c>
      <c r="BG6">
        <v>1.77</v>
      </c>
      <c r="BH6">
        <v>0</v>
      </c>
      <c r="BI6">
        <v>0.86</v>
      </c>
      <c r="BJ6">
        <v>1.77</v>
      </c>
      <c r="BK6">
        <v>0.78</v>
      </c>
      <c r="BL6">
        <v>0</v>
      </c>
      <c r="BM6">
        <v>0.19</v>
      </c>
      <c r="BN6">
        <v>0</v>
      </c>
      <c r="BO6">
        <v>3.64</v>
      </c>
      <c r="BP6">
        <v>0.24</v>
      </c>
      <c r="BQ6">
        <v>1.94</v>
      </c>
      <c r="BR6">
        <v>2.1</v>
      </c>
      <c r="BS6">
        <v>1.58</v>
      </c>
      <c r="BT6">
        <v>2.5934300000000001</v>
      </c>
      <c r="BU6">
        <v>1.2924640000000001</v>
      </c>
      <c r="BV6">
        <v>2.265701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5.1181570000000001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0.80499399999999999</v>
      </c>
      <c r="CS6">
        <v>2.690601</v>
      </c>
      <c r="CT6">
        <v>0.95546399999999998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68.535979999999981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559.29546800000003</v>
      </c>
      <c r="L7">
        <v>351.15006799999998</v>
      </c>
      <c r="M7">
        <v>43.774106000000003</v>
      </c>
      <c r="N7">
        <v>114.75196699999999</v>
      </c>
      <c r="O7">
        <v>60.094048000000001</v>
      </c>
      <c r="P7">
        <v>66.248896000000002</v>
      </c>
      <c r="Q7">
        <v>20.970887000000001</v>
      </c>
      <c r="R7">
        <v>17.433920000000001</v>
      </c>
      <c r="S7">
        <v>25.363368000000001</v>
      </c>
      <c r="T7">
        <v>0.53939199999999998</v>
      </c>
      <c r="U7">
        <v>336.13272000000001</v>
      </c>
      <c r="V7">
        <v>19.967136</v>
      </c>
      <c r="W7">
        <v>33.518695000000001</v>
      </c>
      <c r="X7">
        <v>142.08705</v>
      </c>
      <c r="Y7">
        <v>0</v>
      </c>
      <c r="Z7">
        <v>6.3126199999999999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41.460723999999999</v>
      </c>
      <c r="AH7">
        <v>0</v>
      </c>
      <c r="AI7">
        <v>0</v>
      </c>
      <c r="AJ7">
        <v>0</v>
      </c>
      <c r="AK7">
        <v>25.578527000000001</v>
      </c>
      <c r="AL7">
        <v>64.356207999999995</v>
      </c>
      <c r="AM7">
        <v>15.743620999999999</v>
      </c>
      <c r="AN7">
        <v>0.490506</v>
      </c>
      <c r="AO7">
        <v>0</v>
      </c>
      <c r="AP7">
        <v>0</v>
      </c>
      <c r="AQ7">
        <v>0</v>
      </c>
      <c r="AR7">
        <v>45.193344000000003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68.218451999999985</v>
      </c>
      <c r="BA7">
        <f t="shared" si="1"/>
        <v>2109.0264019999995</v>
      </c>
      <c r="BD7">
        <v>7.33</v>
      </c>
      <c r="BE7">
        <v>1.88</v>
      </c>
      <c r="BF7">
        <v>0</v>
      </c>
      <c r="BG7">
        <v>1.77</v>
      </c>
      <c r="BH7">
        <v>0</v>
      </c>
      <c r="BI7">
        <v>0.86</v>
      </c>
      <c r="BJ7">
        <v>1.77</v>
      </c>
      <c r="BK7">
        <v>0.78</v>
      </c>
      <c r="BL7">
        <v>0</v>
      </c>
      <c r="BM7">
        <v>0.19</v>
      </c>
      <c r="BN7">
        <v>0</v>
      </c>
      <c r="BO7">
        <v>3.64</v>
      </c>
      <c r="BP7">
        <v>0.24</v>
      </c>
      <c r="BQ7">
        <v>1.94</v>
      </c>
      <c r="BR7">
        <v>2.1</v>
      </c>
      <c r="BS7">
        <v>1.58</v>
      </c>
      <c r="BT7">
        <v>2.5934300000000001</v>
      </c>
      <c r="BU7">
        <v>1.2924640000000001</v>
      </c>
      <c r="BV7">
        <v>2.265701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5.1181570000000001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0.40746599999999999</v>
      </c>
      <c r="CS7">
        <v>2.690601</v>
      </c>
      <c r="CT7">
        <v>0.95546399999999998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68.218451999999985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551.58986800000002</v>
      </c>
      <c r="L8">
        <v>351.15006799999998</v>
      </c>
      <c r="M8">
        <v>43.774106000000003</v>
      </c>
      <c r="N8">
        <v>114.75196699999999</v>
      </c>
      <c r="O8">
        <v>60.094048000000001</v>
      </c>
      <c r="P8">
        <v>66.248896000000002</v>
      </c>
      <c r="Q8">
        <v>20.980519000000001</v>
      </c>
      <c r="R8">
        <v>17.433920000000001</v>
      </c>
      <c r="S8">
        <v>25.363368000000001</v>
      </c>
      <c r="T8">
        <v>0.53939199999999998</v>
      </c>
      <c r="U8">
        <v>336.13272000000001</v>
      </c>
      <c r="V8">
        <v>19.967136</v>
      </c>
      <c r="W8">
        <v>33.518695000000001</v>
      </c>
      <c r="X8">
        <v>142.08705</v>
      </c>
      <c r="Y8">
        <v>0</v>
      </c>
      <c r="Z8">
        <v>6.3126199999999999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41.460723999999999</v>
      </c>
      <c r="AH8">
        <v>0</v>
      </c>
      <c r="AI8">
        <v>0</v>
      </c>
      <c r="AJ8">
        <v>0</v>
      </c>
      <c r="AK8">
        <v>25.578527000000001</v>
      </c>
      <c r="AL8">
        <v>64.356207999999995</v>
      </c>
      <c r="AM8">
        <v>15.743620999999999</v>
      </c>
      <c r="AN8">
        <v>0.490506</v>
      </c>
      <c r="AO8">
        <v>0</v>
      </c>
      <c r="AP8">
        <v>0</v>
      </c>
      <c r="AQ8">
        <v>0</v>
      </c>
      <c r="AR8">
        <v>45.193344000000003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68.218451999999985</v>
      </c>
      <c r="BA8">
        <f t="shared" si="1"/>
        <v>2101.3304339999995</v>
      </c>
      <c r="BD8">
        <v>7.33</v>
      </c>
      <c r="BE8">
        <v>1.88</v>
      </c>
      <c r="BF8">
        <v>0</v>
      </c>
      <c r="BG8">
        <v>1.77</v>
      </c>
      <c r="BH8">
        <v>0</v>
      </c>
      <c r="BI8">
        <v>0.86</v>
      </c>
      <c r="BJ8">
        <v>1.77</v>
      </c>
      <c r="BK8">
        <v>0.78</v>
      </c>
      <c r="BL8">
        <v>0</v>
      </c>
      <c r="BM8">
        <v>0.19</v>
      </c>
      <c r="BN8">
        <v>0</v>
      </c>
      <c r="BO8">
        <v>3.64</v>
      </c>
      <c r="BP8">
        <v>0.24</v>
      </c>
      <c r="BQ8">
        <v>1.94</v>
      </c>
      <c r="BR8">
        <v>2.1</v>
      </c>
      <c r="BS8">
        <v>1.58</v>
      </c>
      <c r="BT8">
        <v>2.5934300000000001</v>
      </c>
      <c r="BU8">
        <v>1.2924640000000001</v>
      </c>
      <c r="BV8">
        <v>2.265701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5.1181570000000001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0.40746599999999999</v>
      </c>
      <c r="CS8">
        <v>2.690601</v>
      </c>
      <c r="CT8">
        <v>0.95546399999999998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68.218451999999985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538.10506799999996</v>
      </c>
      <c r="L9">
        <v>351.15006799999998</v>
      </c>
      <c r="M9">
        <v>43.774106000000003</v>
      </c>
      <c r="N9">
        <v>114.75196699999999</v>
      </c>
      <c r="O9">
        <v>60.094048000000001</v>
      </c>
      <c r="P9">
        <v>66.248896000000002</v>
      </c>
      <c r="Q9">
        <v>20.980519000000001</v>
      </c>
      <c r="R9">
        <v>17.433920000000001</v>
      </c>
      <c r="S9">
        <v>25.363368000000001</v>
      </c>
      <c r="T9">
        <v>0.53939199999999998</v>
      </c>
      <c r="U9">
        <v>336.13272000000001</v>
      </c>
      <c r="V9">
        <v>19.967136</v>
      </c>
      <c r="W9">
        <v>33.518695000000001</v>
      </c>
      <c r="X9">
        <v>142.08705</v>
      </c>
      <c r="Y9">
        <v>0</v>
      </c>
      <c r="Z9">
        <v>6.3126199999999999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41.460723999999999</v>
      </c>
      <c r="AH9">
        <v>0</v>
      </c>
      <c r="AI9">
        <v>0</v>
      </c>
      <c r="AJ9">
        <v>0</v>
      </c>
      <c r="AK9">
        <v>25.578527000000001</v>
      </c>
      <c r="AL9">
        <v>34.696390000000001</v>
      </c>
      <c r="AM9">
        <v>15.743620999999999</v>
      </c>
      <c r="AN9">
        <v>0.490506</v>
      </c>
      <c r="AO9">
        <v>0</v>
      </c>
      <c r="AP9">
        <v>0</v>
      </c>
      <c r="AQ9">
        <v>0</v>
      </c>
      <c r="AR9">
        <v>45.193344000000003</v>
      </c>
      <c r="AS9">
        <v>30.723559000000002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68.158451999999997</v>
      </c>
      <c r="BA9">
        <f t="shared" si="1"/>
        <v>2057.3639469999998</v>
      </c>
      <c r="BD9">
        <v>7.33</v>
      </c>
      <c r="BE9">
        <v>1.88</v>
      </c>
      <c r="BF9">
        <v>0</v>
      </c>
      <c r="BG9">
        <v>1.77</v>
      </c>
      <c r="BH9">
        <v>0</v>
      </c>
      <c r="BI9">
        <v>0.86</v>
      </c>
      <c r="BJ9">
        <v>1.69</v>
      </c>
      <c r="BK9">
        <v>0.8</v>
      </c>
      <c r="BL9">
        <v>0</v>
      </c>
      <c r="BM9">
        <v>0.19</v>
      </c>
      <c r="BN9">
        <v>0</v>
      </c>
      <c r="BO9">
        <v>3.64</v>
      </c>
      <c r="BP9">
        <v>0.24</v>
      </c>
      <c r="BQ9">
        <v>1.94</v>
      </c>
      <c r="BR9">
        <v>2.1</v>
      </c>
      <c r="BS9">
        <v>1.58</v>
      </c>
      <c r="BT9">
        <v>2.5934300000000001</v>
      </c>
      <c r="BU9">
        <v>1.2924640000000001</v>
      </c>
      <c r="BV9">
        <v>2.265701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5.1181570000000001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0.40746599999999999</v>
      </c>
      <c r="CS9">
        <v>2.690601</v>
      </c>
      <c r="CT9">
        <v>0.95546399999999998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68.158451999999997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516.91466800000001</v>
      </c>
      <c r="L10">
        <v>351.15006799999998</v>
      </c>
      <c r="M10">
        <v>43.774106000000003</v>
      </c>
      <c r="N10">
        <v>114.75196699999999</v>
      </c>
      <c r="O10">
        <v>60.094048000000001</v>
      </c>
      <c r="P10">
        <v>66.248896000000002</v>
      </c>
      <c r="Q10">
        <v>20.980519000000001</v>
      </c>
      <c r="R10">
        <v>17.433920000000001</v>
      </c>
      <c r="S10">
        <v>25.363368000000001</v>
      </c>
      <c r="T10">
        <v>0.53939199999999998</v>
      </c>
      <c r="U10">
        <v>336.13272000000001</v>
      </c>
      <c r="V10">
        <v>19.967136</v>
      </c>
      <c r="W10">
        <v>33.518695000000001</v>
      </c>
      <c r="X10">
        <v>142.08705</v>
      </c>
      <c r="Y10">
        <v>0</v>
      </c>
      <c r="Z10">
        <v>6.3126199999999999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41.460723999999999</v>
      </c>
      <c r="AH10">
        <v>0</v>
      </c>
      <c r="AI10">
        <v>0</v>
      </c>
      <c r="AJ10">
        <v>0</v>
      </c>
      <c r="AK10">
        <v>25.578527000000001</v>
      </c>
      <c r="AL10">
        <v>23.504006</v>
      </c>
      <c r="AM10">
        <v>15.743620999999999</v>
      </c>
      <c r="AN10">
        <v>0.490506</v>
      </c>
      <c r="AO10">
        <v>0</v>
      </c>
      <c r="AP10">
        <v>0</v>
      </c>
      <c r="AQ10">
        <v>0</v>
      </c>
      <c r="AR10">
        <v>45.193344000000003</v>
      </c>
      <c r="AS10">
        <v>30.723559000000002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68.158451999999997</v>
      </c>
      <c r="BA10">
        <f t="shared" si="1"/>
        <v>2024.9811629999997</v>
      </c>
      <c r="BD10">
        <v>7.33</v>
      </c>
      <c r="BE10">
        <v>1.88</v>
      </c>
      <c r="BF10">
        <v>0</v>
      </c>
      <c r="BG10">
        <v>1.77</v>
      </c>
      <c r="BH10">
        <v>0</v>
      </c>
      <c r="BI10">
        <v>0.86</v>
      </c>
      <c r="BJ10">
        <v>1.69</v>
      </c>
      <c r="BK10">
        <v>0.8</v>
      </c>
      <c r="BL10">
        <v>0</v>
      </c>
      <c r="BM10">
        <v>0.19</v>
      </c>
      <c r="BN10">
        <v>0</v>
      </c>
      <c r="BO10">
        <v>3.64</v>
      </c>
      <c r="BP10">
        <v>0.24</v>
      </c>
      <c r="BQ10">
        <v>1.94</v>
      </c>
      <c r="BR10">
        <v>2.1</v>
      </c>
      <c r="BS10">
        <v>1.58</v>
      </c>
      <c r="BT10">
        <v>2.5934300000000001</v>
      </c>
      <c r="BU10">
        <v>1.2924640000000001</v>
      </c>
      <c r="BV10">
        <v>2.265701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5.1181570000000001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0.40746599999999999</v>
      </c>
      <c r="CS10">
        <v>2.690601</v>
      </c>
      <c r="CT10">
        <v>0.95546399999999998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68.158451999999997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504.39306800000003</v>
      </c>
      <c r="L11">
        <v>380.04606799999999</v>
      </c>
      <c r="M11">
        <v>43.774106000000003</v>
      </c>
      <c r="N11">
        <v>114.75196699999999</v>
      </c>
      <c r="O11">
        <v>60.094048000000001</v>
      </c>
      <c r="P11">
        <v>66.248896000000002</v>
      </c>
      <c r="Q11">
        <v>20.980519000000001</v>
      </c>
      <c r="R11">
        <v>17.462333999999998</v>
      </c>
      <c r="S11">
        <v>25.353736000000001</v>
      </c>
      <c r="T11">
        <v>0.53939199999999998</v>
      </c>
      <c r="U11">
        <v>336.13272000000001</v>
      </c>
      <c r="V11">
        <v>19.967136</v>
      </c>
      <c r="W11">
        <v>33.518695000000001</v>
      </c>
      <c r="X11">
        <v>142.08705</v>
      </c>
      <c r="Y11">
        <v>0</v>
      </c>
      <c r="Z11">
        <v>6.3126199999999999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8.025563</v>
      </c>
      <c r="AG11">
        <v>41.460723999999999</v>
      </c>
      <c r="AH11">
        <v>0</v>
      </c>
      <c r="AI11">
        <v>0</v>
      </c>
      <c r="AJ11">
        <v>0</v>
      </c>
      <c r="AK11">
        <v>25.578527000000001</v>
      </c>
      <c r="AL11">
        <v>23.504006</v>
      </c>
      <c r="AM11">
        <v>15.743620999999999</v>
      </c>
      <c r="AN11">
        <v>0.490506</v>
      </c>
      <c r="AO11">
        <v>0</v>
      </c>
      <c r="AP11">
        <v>0</v>
      </c>
      <c r="AQ11">
        <v>0</v>
      </c>
      <c r="AR11">
        <v>50.510207999999999</v>
      </c>
      <c r="AS11">
        <v>30.723559000000002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68.178699999999992</v>
      </c>
      <c r="BA11">
        <f t="shared" si="1"/>
        <v>2046.7114569999997</v>
      </c>
      <c r="BD11">
        <v>7.33</v>
      </c>
      <c r="BE11">
        <v>1.88</v>
      </c>
      <c r="BF11">
        <v>0</v>
      </c>
      <c r="BG11">
        <v>1.77</v>
      </c>
      <c r="BH11">
        <v>0</v>
      </c>
      <c r="BI11">
        <v>0.86</v>
      </c>
      <c r="BJ11">
        <v>1.69</v>
      </c>
      <c r="BK11">
        <v>0.8</v>
      </c>
      <c r="BL11">
        <v>0</v>
      </c>
      <c r="BM11">
        <v>0.19</v>
      </c>
      <c r="BN11">
        <v>0</v>
      </c>
      <c r="BO11">
        <v>3.64</v>
      </c>
      <c r="BP11">
        <v>0.24</v>
      </c>
      <c r="BQ11">
        <v>1.94</v>
      </c>
      <c r="BR11">
        <v>2.1</v>
      </c>
      <c r="BS11">
        <v>1.58</v>
      </c>
      <c r="BT11">
        <v>2.5934300000000001</v>
      </c>
      <c r="BU11">
        <v>1.2924640000000001</v>
      </c>
      <c r="BV11">
        <v>2.285949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5.1181570000000001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0.40746599999999999</v>
      </c>
      <c r="CS11">
        <v>2.690601</v>
      </c>
      <c r="CT11">
        <v>0.95546399999999998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68.178699999999992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502.46666800000003</v>
      </c>
      <c r="L12">
        <v>380.04606799999999</v>
      </c>
      <c r="M12">
        <v>43.774106000000003</v>
      </c>
      <c r="N12">
        <v>114.75196699999999</v>
      </c>
      <c r="O12">
        <v>60.094048000000001</v>
      </c>
      <c r="P12">
        <v>66.248896000000002</v>
      </c>
      <c r="Q12">
        <v>20.980519000000001</v>
      </c>
      <c r="R12">
        <v>17.462333999999998</v>
      </c>
      <c r="S12">
        <v>25.353736000000001</v>
      </c>
      <c r="T12">
        <v>0.53939199999999998</v>
      </c>
      <c r="U12">
        <v>336.13272000000001</v>
      </c>
      <c r="V12">
        <v>19.967136</v>
      </c>
      <c r="W12">
        <v>33.518695000000001</v>
      </c>
      <c r="X12">
        <v>142.08705</v>
      </c>
      <c r="Y12">
        <v>0</v>
      </c>
      <c r="Z12">
        <v>6.3126199999999999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8.025563</v>
      </c>
      <c r="AG12">
        <v>41.460723999999999</v>
      </c>
      <c r="AH12">
        <v>0</v>
      </c>
      <c r="AI12">
        <v>0</v>
      </c>
      <c r="AJ12">
        <v>0</v>
      </c>
      <c r="AK12">
        <v>25.578527000000001</v>
      </c>
      <c r="AL12">
        <v>23.504006</v>
      </c>
      <c r="AM12">
        <v>15.743620999999999</v>
      </c>
      <c r="AN12">
        <v>0.490506</v>
      </c>
      <c r="AO12">
        <v>0</v>
      </c>
      <c r="AP12">
        <v>0</v>
      </c>
      <c r="AQ12">
        <v>0</v>
      </c>
      <c r="AR12">
        <v>50.510207999999999</v>
      </c>
      <c r="AS12">
        <v>30.723559000000002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68.179237999999998</v>
      </c>
      <c r="BA12">
        <f t="shared" si="1"/>
        <v>2044.7855949999996</v>
      </c>
      <c r="BD12">
        <v>7.33</v>
      </c>
      <c r="BE12">
        <v>1.88</v>
      </c>
      <c r="BF12">
        <v>0</v>
      </c>
      <c r="BG12">
        <v>1.77</v>
      </c>
      <c r="BH12">
        <v>0</v>
      </c>
      <c r="BI12">
        <v>0.86</v>
      </c>
      <c r="BJ12">
        <v>1.69</v>
      </c>
      <c r="BK12">
        <v>0.8</v>
      </c>
      <c r="BL12">
        <v>0</v>
      </c>
      <c r="BM12">
        <v>0.19</v>
      </c>
      <c r="BN12">
        <v>0</v>
      </c>
      <c r="BO12">
        <v>3.64</v>
      </c>
      <c r="BP12">
        <v>0.24</v>
      </c>
      <c r="BQ12">
        <v>1.94</v>
      </c>
      <c r="BR12">
        <v>2.1</v>
      </c>
      <c r="BS12">
        <v>1.58</v>
      </c>
      <c r="BT12">
        <v>2.5934300000000001</v>
      </c>
      <c r="BU12">
        <v>1.2924640000000001</v>
      </c>
      <c r="BV12">
        <v>2.2864870000000002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5.1181570000000001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0.40746599999999999</v>
      </c>
      <c r="CS12">
        <v>2.690601</v>
      </c>
      <c r="CT12">
        <v>0.95546399999999998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68.179237999999998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558.50877000000003</v>
      </c>
      <c r="L13">
        <v>380.04606799999999</v>
      </c>
      <c r="M13">
        <v>43.774106000000003</v>
      </c>
      <c r="N13">
        <v>114.75196699999999</v>
      </c>
      <c r="O13">
        <v>60.094048000000001</v>
      </c>
      <c r="P13">
        <v>66.248896000000002</v>
      </c>
      <c r="Q13">
        <v>20.980519000000001</v>
      </c>
      <c r="R13">
        <v>17.462333999999998</v>
      </c>
      <c r="S13">
        <v>25.353736000000001</v>
      </c>
      <c r="T13">
        <v>0.53939199999999998</v>
      </c>
      <c r="U13">
        <v>336.13272000000001</v>
      </c>
      <c r="V13">
        <v>19.967136</v>
      </c>
      <c r="W13">
        <v>33.518695000000001</v>
      </c>
      <c r="X13">
        <v>142.08705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8.025563</v>
      </c>
      <c r="AG13">
        <v>41.460723999999999</v>
      </c>
      <c r="AH13">
        <v>0</v>
      </c>
      <c r="AI13">
        <v>0</v>
      </c>
      <c r="AJ13">
        <v>0</v>
      </c>
      <c r="AK13">
        <v>25.578527000000001</v>
      </c>
      <c r="AL13">
        <v>23.504006</v>
      </c>
      <c r="AM13">
        <v>15.743620999999999</v>
      </c>
      <c r="AN13">
        <v>0.490506</v>
      </c>
      <c r="AO13">
        <v>0</v>
      </c>
      <c r="AP13">
        <v>0</v>
      </c>
      <c r="AQ13">
        <v>0</v>
      </c>
      <c r="AR13">
        <v>50.510207999999999</v>
      </c>
      <c r="AS13">
        <v>30.723559000000002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68.179237999999998</v>
      </c>
      <c r="BA13">
        <f t="shared" si="1"/>
        <v>2100.8276969999997</v>
      </c>
      <c r="BD13">
        <v>7.33</v>
      </c>
      <c r="BE13">
        <v>1.88</v>
      </c>
      <c r="BF13">
        <v>0</v>
      </c>
      <c r="BG13">
        <v>1.77</v>
      </c>
      <c r="BH13">
        <v>0</v>
      </c>
      <c r="BI13">
        <v>0.86</v>
      </c>
      <c r="BJ13">
        <v>1.69</v>
      </c>
      <c r="BK13">
        <v>0.8</v>
      </c>
      <c r="BL13">
        <v>0</v>
      </c>
      <c r="BM13">
        <v>0.19</v>
      </c>
      <c r="BN13">
        <v>0</v>
      </c>
      <c r="BO13">
        <v>3.64</v>
      </c>
      <c r="BP13">
        <v>0.24</v>
      </c>
      <c r="BQ13">
        <v>1.94</v>
      </c>
      <c r="BR13">
        <v>2.1</v>
      </c>
      <c r="BS13">
        <v>1.58</v>
      </c>
      <c r="BT13">
        <v>2.5934300000000001</v>
      </c>
      <c r="BU13">
        <v>1.2924640000000001</v>
      </c>
      <c r="BV13">
        <v>2.2864870000000002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5.1181570000000001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0.40746599999999999</v>
      </c>
      <c r="CS13">
        <v>2.690601</v>
      </c>
      <c r="CT13">
        <v>0.95546399999999998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68.179237999999998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557.36906799999997</v>
      </c>
      <c r="L14">
        <v>380.04606799999999</v>
      </c>
      <c r="M14">
        <v>43.774106000000003</v>
      </c>
      <c r="N14">
        <v>114.75196699999999</v>
      </c>
      <c r="O14">
        <v>60.094048000000001</v>
      </c>
      <c r="P14">
        <v>66.248896000000002</v>
      </c>
      <c r="Q14">
        <v>20.980519000000001</v>
      </c>
      <c r="R14">
        <v>17.462333999999998</v>
      </c>
      <c r="S14">
        <v>25.363368000000001</v>
      </c>
      <c r="T14">
        <v>0.53939199999999998</v>
      </c>
      <c r="U14">
        <v>336.13272000000001</v>
      </c>
      <c r="V14">
        <v>19.967136</v>
      </c>
      <c r="W14">
        <v>33.518695000000001</v>
      </c>
      <c r="X14">
        <v>142.08705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8.025563</v>
      </c>
      <c r="AG14">
        <v>41.460723999999999</v>
      </c>
      <c r="AH14">
        <v>0</v>
      </c>
      <c r="AI14">
        <v>0</v>
      </c>
      <c r="AJ14">
        <v>0</v>
      </c>
      <c r="AK14">
        <v>25.578527000000001</v>
      </c>
      <c r="AL14">
        <v>23.504006</v>
      </c>
      <c r="AM14">
        <v>15.743620999999999</v>
      </c>
      <c r="AN14">
        <v>0.490506</v>
      </c>
      <c r="AO14">
        <v>0</v>
      </c>
      <c r="AP14">
        <v>0</v>
      </c>
      <c r="AQ14">
        <v>0</v>
      </c>
      <c r="AR14">
        <v>45.193344000000003</v>
      </c>
      <c r="AS14">
        <v>30.723559000000002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68.179237999999998</v>
      </c>
      <c r="BA14">
        <f t="shared" si="1"/>
        <v>2094.3807629999997</v>
      </c>
      <c r="BD14">
        <v>7.33</v>
      </c>
      <c r="BE14">
        <v>1.88</v>
      </c>
      <c r="BF14">
        <v>0</v>
      </c>
      <c r="BG14">
        <v>1.77</v>
      </c>
      <c r="BH14">
        <v>0</v>
      </c>
      <c r="BI14">
        <v>0.86</v>
      </c>
      <c r="BJ14">
        <v>1.69</v>
      </c>
      <c r="BK14">
        <v>0.8</v>
      </c>
      <c r="BL14">
        <v>0</v>
      </c>
      <c r="BM14">
        <v>0.19</v>
      </c>
      <c r="BN14">
        <v>0</v>
      </c>
      <c r="BO14">
        <v>3.64</v>
      </c>
      <c r="BP14">
        <v>0.24</v>
      </c>
      <c r="BQ14">
        <v>1.94</v>
      </c>
      <c r="BR14">
        <v>2.1</v>
      </c>
      <c r="BS14">
        <v>1.58</v>
      </c>
      <c r="BT14">
        <v>2.5934300000000001</v>
      </c>
      <c r="BU14">
        <v>1.2924640000000001</v>
      </c>
      <c r="BV14">
        <v>2.2864870000000002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5.1181570000000001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0.40746599999999999</v>
      </c>
      <c r="CS14">
        <v>2.690601</v>
      </c>
      <c r="CT14">
        <v>0.95546399999999998</v>
      </c>
      <c r="CU14">
        <v>0</v>
      </c>
      <c r="CV14">
        <v>0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68.179237999999998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494.69138299999997</v>
      </c>
      <c r="L15">
        <v>380.04606799999999</v>
      </c>
      <c r="M15">
        <v>43.774106000000003</v>
      </c>
      <c r="N15">
        <v>114.75196699999999</v>
      </c>
      <c r="O15">
        <v>60.094048000000001</v>
      </c>
      <c r="P15">
        <v>66.248896000000002</v>
      </c>
      <c r="Q15">
        <v>20.980519000000001</v>
      </c>
      <c r="R15">
        <v>17.462333999999998</v>
      </c>
      <c r="S15">
        <v>25.353736000000001</v>
      </c>
      <c r="T15">
        <v>0.53939199999999998</v>
      </c>
      <c r="U15">
        <v>336.13272000000001</v>
      </c>
      <c r="V15">
        <v>19.967136</v>
      </c>
      <c r="W15">
        <v>33.518695000000001</v>
      </c>
      <c r="X15">
        <v>142.08705</v>
      </c>
      <c r="Y15">
        <v>0</v>
      </c>
      <c r="Z15">
        <v>6.3126199999999999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8.025563</v>
      </c>
      <c r="AG15">
        <v>41.460723999999999</v>
      </c>
      <c r="AH15">
        <v>0</v>
      </c>
      <c r="AI15">
        <v>0</v>
      </c>
      <c r="AJ15">
        <v>0</v>
      </c>
      <c r="AK15">
        <v>25.578527000000001</v>
      </c>
      <c r="AL15">
        <v>23.504006</v>
      </c>
      <c r="AM15">
        <v>15.743620999999999</v>
      </c>
      <c r="AN15">
        <v>0.490506</v>
      </c>
      <c r="AO15">
        <v>0</v>
      </c>
      <c r="AP15">
        <v>0</v>
      </c>
      <c r="AQ15">
        <v>0</v>
      </c>
      <c r="AR15">
        <v>45.193344000000003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68.099238</v>
      </c>
      <c r="BA15">
        <f t="shared" si="1"/>
        <v>2031.6134459999998</v>
      </c>
      <c r="BD15">
        <v>7.25</v>
      </c>
      <c r="BE15">
        <v>1.88</v>
      </c>
      <c r="BF15">
        <v>0</v>
      </c>
      <c r="BG15">
        <v>1.77</v>
      </c>
      <c r="BH15">
        <v>0</v>
      </c>
      <c r="BI15">
        <v>0.86</v>
      </c>
      <c r="BJ15">
        <v>1.69</v>
      </c>
      <c r="BK15">
        <v>0.8</v>
      </c>
      <c r="BL15">
        <v>0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</v>
      </c>
      <c r="BS15">
        <v>1.58</v>
      </c>
      <c r="BT15">
        <v>2.5934300000000001</v>
      </c>
      <c r="BU15">
        <v>1.2924640000000001</v>
      </c>
      <c r="BV15">
        <v>2.2864870000000002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5.1181570000000001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0.40746599999999999</v>
      </c>
      <c r="CS15">
        <v>2.690601</v>
      </c>
      <c r="CT15">
        <v>0.95546399999999998</v>
      </c>
      <c r="CU15">
        <v>0</v>
      </c>
      <c r="CV15">
        <v>0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68.099238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466.82826799999998</v>
      </c>
      <c r="L16">
        <v>380.04606799999999</v>
      </c>
      <c r="M16">
        <v>43.774106000000003</v>
      </c>
      <c r="N16">
        <v>114.75196699999999</v>
      </c>
      <c r="O16">
        <v>60.094048000000001</v>
      </c>
      <c r="P16">
        <v>66.248896000000002</v>
      </c>
      <c r="Q16">
        <v>20.980519000000001</v>
      </c>
      <c r="R16">
        <v>17.462333999999998</v>
      </c>
      <c r="S16">
        <v>25.353736000000001</v>
      </c>
      <c r="T16">
        <v>0.53939199999999998</v>
      </c>
      <c r="U16">
        <v>336.13272000000001</v>
      </c>
      <c r="V16">
        <v>19.967136</v>
      </c>
      <c r="W16">
        <v>33.518695000000001</v>
      </c>
      <c r="X16">
        <v>142.08705</v>
      </c>
      <c r="Y16">
        <v>0</v>
      </c>
      <c r="Z16">
        <v>6.3126199999999999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8.025563</v>
      </c>
      <c r="AG16">
        <v>41.460723999999999</v>
      </c>
      <c r="AH16">
        <v>0</v>
      </c>
      <c r="AI16">
        <v>0</v>
      </c>
      <c r="AJ16">
        <v>0</v>
      </c>
      <c r="AK16">
        <v>25.578527000000001</v>
      </c>
      <c r="AL16">
        <v>23.504006</v>
      </c>
      <c r="AM16">
        <v>15.743620999999999</v>
      </c>
      <c r="AN16">
        <v>0.490506</v>
      </c>
      <c r="AO16">
        <v>0</v>
      </c>
      <c r="AP16">
        <v>0</v>
      </c>
      <c r="AQ16">
        <v>0</v>
      </c>
      <c r="AR16">
        <v>45.193344000000003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68.099238</v>
      </c>
      <c r="BA16">
        <f t="shared" si="1"/>
        <v>2003.750331</v>
      </c>
      <c r="BD16">
        <v>7.25</v>
      </c>
      <c r="BE16">
        <v>1.88</v>
      </c>
      <c r="BF16">
        <v>0</v>
      </c>
      <c r="BG16">
        <v>1.77</v>
      </c>
      <c r="BH16">
        <v>0</v>
      </c>
      <c r="BI16">
        <v>0.86</v>
      </c>
      <c r="BJ16">
        <v>1.69</v>
      </c>
      <c r="BK16">
        <v>0.8</v>
      </c>
      <c r="BL16">
        <v>0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</v>
      </c>
      <c r="BS16">
        <v>1.58</v>
      </c>
      <c r="BT16">
        <v>2.5934300000000001</v>
      </c>
      <c r="BU16">
        <v>1.2924640000000001</v>
      </c>
      <c r="BV16">
        <v>2.2864870000000002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5.1181570000000001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0.40746599999999999</v>
      </c>
      <c r="CS16">
        <v>2.690601</v>
      </c>
      <c r="CT16">
        <v>0.95546399999999998</v>
      </c>
      <c r="CU16">
        <v>0</v>
      </c>
      <c r="CV16">
        <v>0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68.099238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468.75466799999998</v>
      </c>
      <c r="L17">
        <v>380.04606799999999</v>
      </c>
      <c r="M17">
        <v>43.774106000000003</v>
      </c>
      <c r="N17">
        <v>114.75196699999999</v>
      </c>
      <c r="O17">
        <v>60.094048000000001</v>
      </c>
      <c r="P17">
        <v>66.248896000000002</v>
      </c>
      <c r="Q17">
        <v>20.980519000000001</v>
      </c>
      <c r="R17">
        <v>17.462333999999998</v>
      </c>
      <c r="S17">
        <v>25.344104000000002</v>
      </c>
      <c r="T17">
        <v>0.53939199999999998</v>
      </c>
      <c r="U17">
        <v>336.13272000000001</v>
      </c>
      <c r="V17">
        <v>19.967136</v>
      </c>
      <c r="W17">
        <v>33.518695000000001</v>
      </c>
      <c r="X17">
        <v>142.08705</v>
      </c>
      <c r="Y17">
        <v>0</v>
      </c>
      <c r="Z17">
        <v>6.3126199999999999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41.460723999999999</v>
      </c>
      <c r="AH17">
        <v>0</v>
      </c>
      <c r="AI17">
        <v>0</v>
      </c>
      <c r="AJ17">
        <v>0</v>
      </c>
      <c r="AK17">
        <v>25.578527000000001</v>
      </c>
      <c r="AL17">
        <v>23.504006</v>
      </c>
      <c r="AM17">
        <v>15.743620999999999</v>
      </c>
      <c r="AN17">
        <v>0.490506</v>
      </c>
      <c r="AO17">
        <v>0</v>
      </c>
      <c r="AP17">
        <v>0</v>
      </c>
      <c r="AQ17">
        <v>0</v>
      </c>
      <c r="AR17">
        <v>45.193344000000003</v>
      </c>
      <c r="AS17">
        <v>30.723559000000002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68.119480999999993</v>
      </c>
      <c r="BA17">
        <f t="shared" si="1"/>
        <v>2005.6873419999997</v>
      </c>
      <c r="BD17">
        <v>7.25</v>
      </c>
      <c r="BE17">
        <v>1.88</v>
      </c>
      <c r="BF17">
        <v>0</v>
      </c>
      <c r="BG17">
        <v>1.77</v>
      </c>
      <c r="BH17">
        <v>0</v>
      </c>
      <c r="BI17">
        <v>0.86</v>
      </c>
      <c r="BJ17">
        <v>1.69</v>
      </c>
      <c r="BK17">
        <v>0.8</v>
      </c>
      <c r="BL17">
        <v>0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</v>
      </c>
      <c r="BS17">
        <v>1.58</v>
      </c>
      <c r="BT17">
        <v>2.5934300000000001</v>
      </c>
      <c r="BU17">
        <v>1.2924640000000001</v>
      </c>
      <c r="BV17">
        <v>2.3067299999999999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5.1181570000000001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0.40746599999999999</v>
      </c>
      <c r="CS17">
        <v>2.690601</v>
      </c>
      <c r="CT17">
        <v>0.95546399999999998</v>
      </c>
      <c r="CU17">
        <v>0</v>
      </c>
      <c r="CV17">
        <v>0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68.119480999999993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477.42346800000001</v>
      </c>
      <c r="L18">
        <v>380.04606799999999</v>
      </c>
      <c r="M18">
        <v>43.774106000000003</v>
      </c>
      <c r="N18">
        <v>114.75196699999999</v>
      </c>
      <c r="O18">
        <v>60.094048000000001</v>
      </c>
      <c r="P18">
        <v>66.248896000000002</v>
      </c>
      <c r="Q18">
        <v>20.980519000000001</v>
      </c>
      <c r="R18">
        <v>17.462333999999998</v>
      </c>
      <c r="S18">
        <v>25.344104000000002</v>
      </c>
      <c r="T18">
        <v>0.53939199999999998</v>
      </c>
      <c r="U18">
        <v>336.13272000000001</v>
      </c>
      <c r="V18">
        <v>19.967136</v>
      </c>
      <c r="W18">
        <v>33.518695000000001</v>
      </c>
      <c r="X18">
        <v>142.08705</v>
      </c>
      <c r="Y18">
        <v>0</v>
      </c>
      <c r="Z18">
        <v>6.3126199999999999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41.460723999999999</v>
      </c>
      <c r="AH18">
        <v>0</v>
      </c>
      <c r="AI18">
        <v>0</v>
      </c>
      <c r="AJ18">
        <v>0</v>
      </c>
      <c r="AK18">
        <v>25.578527000000001</v>
      </c>
      <c r="AL18">
        <v>23.504006</v>
      </c>
      <c r="AM18">
        <v>15.743620999999999</v>
      </c>
      <c r="AN18">
        <v>0.490506</v>
      </c>
      <c r="AO18">
        <v>0</v>
      </c>
      <c r="AP18">
        <v>0</v>
      </c>
      <c r="AQ18">
        <v>0</v>
      </c>
      <c r="AR18">
        <v>45.193344000000003</v>
      </c>
      <c r="AS18">
        <v>30.723559000000002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68.120022999999989</v>
      </c>
      <c r="BA18">
        <f t="shared" si="1"/>
        <v>2014.3566839999999</v>
      </c>
      <c r="BD18">
        <v>7.25</v>
      </c>
      <c r="BE18">
        <v>1.88</v>
      </c>
      <c r="BF18">
        <v>0</v>
      </c>
      <c r="BG18">
        <v>1.77</v>
      </c>
      <c r="BH18">
        <v>0</v>
      </c>
      <c r="BI18">
        <v>0.86</v>
      </c>
      <c r="BJ18">
        <v>1.69</v>
      </c>
      <c r="BK18">
        <v>0.8</v>
      </c>
      <c r="BL18">
        <v>0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</v>
      </c>
      <c r="BS18">
        <v>1.58</v>
      </c>
      <c r="BT18">
        <v>2.5934300000000001</v>
      </c>
      <c r="BU18">
        <v>1.2924640000000001</v>
      </c>
      <c r="BV18">
        <v>2.3072720000000002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5.1181570000000001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0.40746599999999999</v>
      </c>
      <c r="CS18">
        <v>2.690601</v>
      </c>
      <c r="CT18">
        <v>0.95546399999999998</v>
      </c>
      <c r="CU18">
        <v>0</v>
      </c>
      <c r="CV18">
        <v>0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68.120022999999989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488.98186800000002</v>
      </c>
      <c r="L19">
        <v>380.04606799999999</v>
      </c>
      <c r="M19">
        <v>43.774106000000003</v>
      </c>
      <c r="N19">
        <v>114.75196699999999</v>
      </c>
      <c r="O19">
        <v>60.094048000000001</v>
      </c>
      <c r="P19">
        <v>66.248896000000002</v>
      </c>
      <c r="Q19">
        <v>20.980519000000001</v>
      </c>
      <c r="R19">
        <v>17.462333999999998</v>
      </c>
      <c r="S19">
        <v>25.344104000000002</v>
      </c>
      <c r="T19">
        <v>0.53939199999999998</v>
      </c>
      <c r="U19">
        <v>336.13272000000001</v>
      </c>
      <c r="V19">
        <v>19.967136</v>
      </c>
      <c r="W19">
        <v>33.518695000000001</v>
      </c>
      <c r="X19">
        <v>142.08705</v>
      </c>
      <c r="Y19">
        <v>0</v>
      </c>
      <c r="Z19">
        <v>10.5952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41.460723999999999</v>
      </c>
      <c r="AH19">
        <v>0</v>
      </c>
      <c r="AI19">
        <v>0</v>
      </c>
      <c r="AJ19">
        <v>0</v>
      </c>
      <c r="AK19">
        <v>25.578527000000001</v>
      </c>
      <c r="AL19">
        <v>23.504006</v>
      </c>
      <c r="AM19">
        <v>15.743620999999999</v>
      </c>
      <c r="AN19">
        <v>0.490506</v>
      </c>
      <c r="AO19">
        <v>0</v>
      </c>
      <c r="AP19">
        <v>0</v>
      </c>
      <c r="AQ19">
        <v>0</v>
      </c>
      <c r="AR19">
        <v>50.510207999999999</v>
      </c>
      <c r="AS19">
        <v>30.723559000000002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68.120022999999989</v>
      </c>
      <c r="BA19">
        <f t="shared" si="1"/>
        <v>2035.5145279999997</v>
      </c>
      <c r="BD19">
        <v>7.25</v>
      </c>
      <c r="BE19">
        <v>1.88</v>
      </c>
      <c r="BF19">
        <v>0</v>
      </c>
      <c r="BG19">
        <v>1.77</v>
      </c>
      <c r="BH19">
        <v>0</v>
      </c>
      <c r="BI19">
        <v>0.86</v>
      </c>
      <c r="BJ19">
        <v>1.69</v>
      </c>
      <c r="BK19">
        <v>0.8</v>
      </c>
      <c r="BL19">
        <v>0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</v>
      </c>
      <c r="BS19">
        <v>1.58</v>
      </c>
      <c r="BT19">
        <v>2.5934300000000001</v>
      </c>
      <c r="BU19">
        <v>1.2924640000000001</v>
      </c>
      <c r="BV19">
        <v>2.3072720000000002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5.1181570000000001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0.40746599999999999</v>
      </c>
      <c r="CS19">
        <v>2.690601</v>
      </c>
      <c r="CT19">
        <v>0.95546399999999998</v>
      </c>
      <c r="CU19">
        <v>0</v>
      </c>
      <c r="CV19">
        <v>0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68.120022999999989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504.39306800000003</v>
      </c>
      <c r="L20">
        <v>380.04606799999999</v>
      </c>
      <c r="M20">
        <v>43.774106000000003</v>
      </c>
      <c r="N20">
        <v>114.75196699999999</v>
      </c>
      <c r="O20">
        <v>60.094048000000001</v>
      </c>
      <c r="P20">
        <v>66.248896000000002</v>
      </c>
      <c r="Q20">
        <v>20.980519000000001</v>
      </c>
      <c r="R20">
        <v>17.462333999999998</v>
      </c>
      <c r="S20">
        <v>25.353736000000001</v>
      </c>
      <c r="T20">
        <v>0.53939199999999998</v>
      </c>
      <c r="U20">
        <v>336.13272000000001</v>
      </c>
      <c r="V20">
        <v>19.967136</v>
      </c>
      <c r="W20">
        <v>33.518695000000001</v>
      </c>
      <c r="X20">
        <v>142.08705</v>
      </c>
      <c r="Y20">
        <v>0</v>
      </c>
      <c r="Z20">
        <v>10.5952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41.460723999999999</v>
      </c>
      <c r="AH20">
        <v>0</v>
      </c>
      <c r="AI20">
        <v>0</v>
      </c>
      <c r="AJ20">
        <v>0</v>
      </c>
      <c r="AK20">
        <v>25.578527000000001</v>
      </c>
      <c r="AL20">
        <v>23.504006</v>
      </c>
      <c r="AM20">
        <v>15.743620999999999</v>
      </c>
      <c r="AN20">
        <v>0.490506</v>
      </c>
      <c r="AO20">
        <v>0</v>
      </c>
      <c r="AP20">
        <v>0</v>
      </c>
      <c r="AQ20">
        <v>0</v>
      </c>
      <c r="AR20">
        <v>50.510207999999999</v>
      </c>
      <c r="AS20">
        <v>30.723559000000002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68.120022999999989</v>
      </c>
      <c r="BA20">
        <f t="shared" si="1"/>
        <v>2050.9353599999999</v>
      </c>
      <c r="BD20">
        <v>7.25</v>
      </c>
      <c r="BE20">
        <v>1.88</v>
      </c>
      <c r="BF20">
        <v>0</v>
      </c>
      <c r="BG20">
        <v>1.77</v>
      </c>
      <c r="BH20">
        <v>0</v>
      </c>
      <c r="BI20">
        <v>0.86</v>
      </c>
      <c r="BJ20">
        <v>1.69</v>
      </c>
      <c r="BK20">
        <v>0.8</v>
      </c>
      <c r="BL20">
        <v>0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</v>
      </c>
      <c r="BS20">
        <v>1.58</v>
      </c>
      <c r="BT20">
        <v>2.5934300000000001</v>
      </c>
      <c r="BU20">
        <v>1.2924640000000001</v>
      </c>
      <c r="BV20">
        <v>2.3072720000000002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5.1181570000000001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0.40746599999999999</v>
      </c>
      <c r="CS20">
        <v>2.690601</v>
      </c>
      <c r="CT20">
        <v>0.95546399999999998</v>
      </c>
      <c r="CU20">
        <v>0</v>
      </c>
      <c r="CV20">
        <v>0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68.120022999999989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517.87786800000003</v>
      </c>
      <c r="L21">
        <v>380.04606799999999</v>
      </c>
      <c r="M21">
        <v>43.774106000000003</v>
      </c>
      <c r="N21">
        <v>114.75196699999999</v>
      </c>
      <c r="O21">
        <v>60.094048000000001</v>
      </c>
      <c r="P21">
        <v>66.248896000000002</v>
      </c>
      <c r="Q21">
        <v>20.980519000000001</v>
      </c>
      <c r="R21">
        <v>17.462333999999998</v>
      </c>
      <c r="S21">
        <v>25.353736000000001</v>
      </c>
      <c r="T21">
        <v>0.53939199999999998</v>
      </c>
      <c r="U21">
        <v>336.13272000000001</v>
      </c>
      <c r="V21">
        <v>19.967136</v>
      </c>
      <c r="W21">
        <v>33.518695000000001</v>
      </c>
      <c r="X21">
        <v>142.08705</v>
      </c>
      <c r="Y21">
        <v>0</v>
      </c>
      <c r="Z21">
        <v>10.5952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41.460723999999999</v>
      </c>
      <c r="AH21">
        <v>0</v>
      </c>
      <c r="AI21">
        <v>0</v>
      </c>
      <c r="AJ21">
        <v>0</v>
      </c>
      <c r="AK21">
        <v>25.578527000000001</v>
      </c>
      <c r="AL21">
        <v>23.504006</v>
      </c>
      <c r="AM21">
        <v>15.743620999999999</v>
      </c>
      <c r="AN21">
        <v>0.490506</v>
      </c>
      <c r="AO21">
        <v>0</v>
      </c>
      <c r="AP21">
        <v>0</v>
      </c>
      <c r="AQ21">
        <v>0</v>
      </c>
      <c r="AR21">
        <v>50.510207999999999</v>
      </c>
      <c r="AS21">
        <v>31.485427999999999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68.120022999999989</v>
      </c>
      <c r="BA21">
        <f t="shared" si="1"/>
        <v>2065.1820289999996</v>
      </c>
      <c r="BD21">
        <v>7.25</v>
      </c>
      <c r="BE21">
        <v>1.88</v>
      </c>
      <c r="BF21">
        <v>0</v>
      </c>
      <c r="BG21">
        <v>1.77</v>
      </c>
      <c r="BH21">
        <v>0</v>
      </c>
      <c r="BI21">
        <v>0.86</v>
      </c>
      <c r="BJ21">
        <v>1.69</v>
      </c>
      <c r="BK21">
        <v>0.8</v>
      </c>
      <c r="BL21">
        <v>0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</v>
      </c>
      <c r="BS21">
        <v>1.58</v>
      </c>
      <c r="BT21">
        <v>2.5934300000000001</v>
      </c>
      <c r="BU21">
        <v>1.2924640000000001</v>
      </c>
      <c r="BV21">
        <v>2.3072720000000002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5.1181570000000001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0.40746599999999999</v>
      </c>
      <c r="CS21">
        <v>2.690601</v>
      </c>
      <c r="CT21">
        <v>0.95546399999999998</v>
      </c>
      <c r="CU21">
        <v>0</v>
      </c>
      <c r="CV21">
        <v>0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68.120022999999989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554.479468</v>
      </c>
      <c r="L22">
        <v>380.04606799999999</v>
      </c>
      <c r="M22">
        <v>43.774106000000003</v>
      </c>
      <c r="N22">
        <v>114.75196699999999</v>
      </c>
      <c r="O22">
        <v>60.094048000000001</v>
      </c>
      <c r="P22">
        <v>66.248896000000002</v>
      </c>
      <c r="Q22">
        <v>20.980519000000001</v>
      </c>
      <c r="R22">
        <v>17.462333999999998</v>
      </c>
      <c r="S22">
        <v>25.353736000000001</v>
      </c>
      <c r="T22">
        <v>0.53939199999999998</v>
      </c>
      <c r="U22">
        <v>336.13272000000001</v>
      </c>
      <c r="V22">
        <v>19.967136</v>
      </c>
      <c r="W22">
        <v>33.518695000000001</v>
      </c>
      <c r="X22">
        <v>142.08705</v>
      </c>
      <c r="Y22">
        <v>0</v>
      </c>
      <c r="Z22">
        <v>10.5952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41.460723999999999</v>
      </c>
      <c r="AH22">
        <v>2.8237510000000001</v>
      </c>
      <c r="AI22">
        <v>0</v>
      </c>
      <c r="AJ22">
        <v>0</v>
      </c>
      <c r="AK22">
        <v>25.578527000000001</v>
      </c>
      <c r="AL22">
        <v>23.504006</v>
      </c>
      <c r="AM22">
        <v>15.743620999999999</v>
      </c>
      <c r="AN22">
        <v>0.490506</v>
      </c>
      <c r="AO22">
        <v>0</v>
      </c>
      <c r="AP22">
        <v>0</v>
      </c>
      <c r="AQ22">
        <v>0</v>
      </c>
      <c r="AR22">
        <v>45.193344000000003</v>
      </c>
      <c r="AS22">
        <v>31.485427999999999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68.133414999999985</v>
      </c>
      <c r="BA22">
        <f t="shared" si="1"/>
        <v>2099.3039079999994</v>
      </c>
      <c r="BD22">
        <v>7.25</v>
      </c>
      <c r="BE22">
        <v>1.88</v>
      </c>
      <c r="BF22">
        <v>0</v>
      </c>
      <c r="BG22">
        <v>1.77</v>
      </c>
      <c r="BH22">
        <v>0</v>
      </c>
      <c r="BI22">
        <v>0.86</v>
      </c>
      <c r="BJ22">
        <v>1.69</v>
      </c>
      <c r="BK22">
        <v>0.8</v>
      </c>
      <c r="BL22">
        <v>0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</v>
      </c>
      <c r="BS22">
        <v>1.58</v>
      </c>
      <c r="BT22">
        <v>2.5934300000000001</v>
      </c>
      <c r="BU22">
        <v>1.2924640000000001</v>
      </c>
      <c r="BV22">
        <v>2.3072720000000002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5.1181570000000001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0.40746599999999999</v>
      </c>
      <c r="CS22">
        <v>2.690601</v>
      </c>
      <c r="CT22">
        <v>0.95546399999999998</v>
      </c>
      <c r="CU22">
        <v>0</v>
      </c>
      <c r="CV22">
        <v>1.3391999999999999E-2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68.133414999999985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589.30444599999998</v>
      </c>
      <c r="L23">
        <v>418.57406800000001</v>
      </c>
      <c r="M23">
        <v>43.774106000000003</v>
      </c>
      <c r="N23">
        <v>114.75196699999999</v>
      </c>
      <c r="O23">
        <v>60.094048000000001</v>
      </c>
      <c r="P23">
        <v>66.248896000000002</v>
      </c>
      <c r="Q23">
        <v>20.980519000000001</v>
      </c>
      <c r="R23">
        <v>17.393080000000001</v>
      </c>
      <c r="S23">
        <v>25.334472000000002</v>
      </c>
      <c r="T23">
        <v>0.53939199999999998</v>
      </c>
      <c r="U23">
        <v>336.13272000000001</v>
      </c>
      <c r="V23">
        <v>19.967136</v>
      </c>
      <c r="W23">
        <v>33.518695000000001</v>
      </c>
      <c r="X23">
        <v>142.08705</v>
      </c>
      <c r="Y23">
        <v>0</v>
      </c>
      <c r="Z23">
        <v>6.3126199999999999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41.460723999999999</v>
      </c>
      <c r="AH23">
        <v>18.825008</v>
      </c>
      <c r="AI23">
        <v>0</v>
      </c>
      <c r="AJ23">
        <v>0</v>
      </c>
      <c r="AK23">
        <v>25.578527000000001</v>
      </c>
      <c r="AL23">
        <v>23.504006</v>
      </c>
      <c r="AM23">
        <v>15.743620999999999</v>
      </c>
      <c r="AN23">
        <v>0.490506</v>
      </c>
      <c r="AO23">
        <v>0</v>
      </c>
      <c r="AP23">
        <v>0</v>
      </c>
      <c r="AQ23">
        <v>0</v>
      </c>
      <c r="AR23">
        <v>44.661658000000003</v>
      </c>
      <c r="AS23">
        <v>31.485427999999999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68.259303999999986</v>
      </c>
      <c r="BA23">
        <f t="shared" si="1"/>
        <v>2183.8812480000001</v>
      </c>
      <c r="BD23">
        <v>7.25</v>
      </c>
      <c r="BE23">
        <v>1.88</v>
      </c>
      <c r="BF23">
        <v>0</v>
      </c>
      <c r="BG23">
        <v>1.77</v>
      </c>
      <c r="BH23">
        <v>0</v>
      </c>
      <c r="BI23">
        <v>0.86</v>
      </c>
      <c r="BJ23">
        <v>1.69</v>
      </c>
      <c r="BK23">
        <v>0.8</v>
      </c>
      <c r="BL23">
        <v>0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</v>
      </c>
      <c r="BS23">
        <v>1.58</v>
      </c>
      <c r="BT23">
        <v>2.5934300000000001</v>
      </c>
      <c r="BU23">
        <v>1.2924640000000001</v>
      </c>
      <c r="BV23">
        <v>2.3072720000000002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5.1181570000000001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0.40746599999999999</v>
      </c>
      <c r="CS23">
        <v>2.690601</v>
      </c>
      <c r="CT23">
        <v>0.95546399999999998</v>
      </c>
      <c r="CU23">
        <v>0</v>
      </c>
      <c r="CV23">
        <v>0.13928099999999999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68.259303999999986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618.20044600000006</v>
      </c>
      <c r="L24">
        <v>495.63006799999999</v>
      </c>
      <c r="M24">
        <v>43.774106000000003</v>
      </c>
      <c r="N24">
        <v>114.75196699999999</v>
      </c>
      <c r="O24">
        <v>60.094048000000001</v>
      </c>
      <c r="P24">
        <v>66.248896000000002</v>
      </c>
      <c r="Q24">
        <v>20.980519000000001</v>
      </c>
      <c r="R24">
        <v>17.393080000000001</v>
      </c>
      <c r="S24">
        <v>25.334472000000002</v>
      </c>
      <c r="T24">
        <v>0.53939199999999998</v>
      </c>
      <c r="U24">
        <v>336.13272000000001</v>
      </c>
      <c r="V24">
        <v>19.967136</v>
      </c>
      <c r="W24">
        <v>33.518695000000001</v>
      </c>
      <c r="X24">
        <v>142.08705</v>
      </c>
      <c r="Y24">
        <v>0</v>
      </c>
      <c r="Z24">
        <v>6.3126199999999999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8.025563</v>
      </c>
      <c r="AG24">
        <v>41.460723999999999</v>
      </c>
      <c r="AH24">
        <v>37.650016000000001</v>
      </c>
      <c r="AI24">
        <v>0</v>
      </c>
      <c r="AJ24">
        <v>0</v>
      </c>
      <c r="AK24">
        <v>25.578527000000001</v>
      </c>
      <c r="AL24">
        <v>23.504006</v>
      </c>
      <c r="AM24">
        <v>15.743620999999999</v>
      </c>
      <c r="AN24">
        <v>0.490506</v>
      </c>
      <c r="AO24">
        <v>0</v>
      </c>
      <c r="AP24">
        <v>0</v>
      </c>
      <c r="AQ24">
        <v>12.207898999999999</v>
      </c>
      <c r="AR24">
        <v>44.661658000000003</v>
      </c>
      <c r="AS24">
        <v>31.485427999999999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68.420013999999995</v>
      </c>
      <c r="BA24">
        <f t="shared" si="1"/>
        <v>2321.0268650000003</v>
      </c>
      <c r="BD24">
        <v>7.25</v>
      </c>
      <c r="BE24">
        <v>1.88</v>
      </c>
      <c r="BF24">
        <v>0</v>
      </c>
      <c r="BG24">
        <v>1.77</v>
      </c>
      <c r="BH24">
        <v>0</v>
      </c>
      <c r="BI24">
        <v>0.86</v>
      </c>
      <c r="BJ24">
        <v>1.69</v>
      </c>
      <c r="BK24">
        <v>0.8</v>
      </c>
      <c r="BL24">
        <v>0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</v>
      </c>
      <c r="BS24">
        <v>1.58</v>
      </c>
      <c r="BT24">
        <v>2.5934300000000001</v>
      </c>
      <c r="BU24">
        <v>1.2924640000000001</v>
      </c>
      <c r="BV24">
        <v>2.3072720000000002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5.1181570000000001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0.40746599999999999</v>
      </c>
      <c r="CS24">
        <v>2.690601</v>
      </c>
      <c r="CT24">
        <v>0.95546399999999998</v>
      </c>
      <c r="CU24">
        <v>0</v>
      </c>
      <c r="CV24">
        <v>0.29999100000000001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68.420013999999995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659.96181200000001</v>
      </c>
      <c r="L25">
        <v>582.654584</v>
      </c>
      <c r="M25">
        <v>43.774106000000003</v>
      </c>
      <c r="N25">
        <v>114.75196699999999</v>
      </c>
      <c r="O25">
        <v>60.094048000000001</v>
      </c>
      <c r="P25">
        <v>66.248896000000002</v>
      </c>
      <c r="Q25">
        <v>20.980519000000001</v>
      </c>
      <c r="R25">
        <v>16.978904</v>
      </c>
      <c r="S25">
        <v>25.286311999999999</v>
      </c>
      <c r="T25">
        <v>0.53939199999999998</v>
      </c>
      <c r="U25">
        <v>336.13272000000001</v>
      </c>
      <c r="V25">
        <v>19.967136</v>
      </c>
      <c r="W25">
        <v>33.518695000000001</v>
      </c>
      <c r="X25">
        <v>142.08705</v>
      </c>
      <c r="Y25">
        <v>0</v>
      </c>
      <c r="Z25">
        <v>6.3126199999999999</v>
      </c>
      <c r="AA25">
        <v>0</v>
      </c>
      <c r="AB25">
        <v>3.3417379999999999</v>
      </c>
      <c r="AC25">
        <v>0</v>
      </c>
      <c r="AD25">
        <v>0</v>
      </c>
      <c r="AE25">
        <v>0</v>
      </c>
      <c r="AF25">
        <v>8.025563</v>
      </c>
      <c r="AG25">
        <v>41.460723999999999</v>
      </c>
      <c r="AH25">
        <v>56.475023999999998</v>
      </c>
      <c r="AI25">
        <v>0</v>
      </c>
      <c r="AJ25">
        <v>0</v>
      </c>
      <c r="AK25">
        <v>25.578527000000001</v>
      </c>
      <c r="AL25">
        <v>23.504006</v>
      </c>
      <c r="AM25">
        <v>15.743620999999999</v>
      </c>
      <c r="AN25">
        <v>0.490506</v>
      </c>
      <c r="AO25">
        <v>0</v>
      </c>
      <c r="AP25">
        <v>0</v>
      </c>
      <c r="AQ25">
        <v>26.323281000000001</v>
      </c>
      <c r="AR25">
        <v>42.534911999999998</v>
      </c>
      <c r="AS25">
        <v>31.485427999999999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68.570008999999985</v>
      </c>
      <c r="BA25">
        <f t="shared" si="1"/>
        <v>2483.6557880000005</v>
      </c>
      <c r="BD25">
        <v>7.25</v>
      </c>
      <c r="BE25">
        <v>1.88</v>
      </c>
      <c r="BF25">
        <v>0</v>
      </c>
      <c r="BG25">
        <v>1.77</v>
      </c>
      <c r="BH25">
        <v>0</v>
      </c>
      <c r="BI25">
        <v>0.86</v>
      </c>
      <c r="BJ25">
        <v>1.69</v>
      </c>
      <c r="BK25">
        <v>0.8</v>
      </c>
      <c r="BL25">
        <v>0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</v>
      </c>
      <c r="BS25">
        <v>1.58</v>
      </c>
      <c r="BT25">
        <v>2.5934300000000001</v>
      </c>
      <c r="BU25">
        <v>1.2924640000000001</v>
      </c>
      <c r="BV25">
        <v>2.3072720000000002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5.1181570000000001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0.40746599999999999</v>
      </c>
      <c r="CS25">
        <v>2.690601</v>
      </c>
      <c r="CT25">
        <v>0.95546399999999998</v>
      </c>
      <c r="CU25">
        <v>0</v>
      </c>
      <c r="CV25">
        <v>0.449986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68.570008999999985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659.96181200000001</v>
      </c>
      <c r="L26">
        <v>632.26374399999997</v>
      </c>
      <c r="M26">
        <v>43.774106000000003</v>
      </c>
      <c r="N26">
        <v>114.75196699999999</v>
      </c>
      <c r="O26">
        <v>60.094048000000001</v>
      </c>
      <c r="P26">
        <v>66.248896000000002</v>
      </c>
      <c r="Q26">
        <v>20.980519000000001</v>
      </c>
      <c r="R26">
        <v>16.978904</v>
      </c>
      <c r="S26">
        <v>25.286311999999999</v>
      </c>
      <c r="T26">
        <v>0.53939199999999998</v>
      </c>
      <c r="U26">
        <v>336.13272000000001</v>
      </c>
      <c r="V26">
        <v>19.967136</v>
      </c>
      <c r="W26">
        <v>33.518695000000001</v>
      </c>
      <c r="X26">
        <v>142.08705</v>
      </c>
      <c r="Y26">
        <v>0</v>
      </c>
      <c r="Z26">
        <v>12.62524</v>
      </c>
      <c r="AA26">
        <v>0</v>
      </c>
      <c r="AB26">
        <v>13.099608999999999</v>
      </c>
      <c r="AC26">
        <v>0</v>
      </c>
      <c r="AD26">
        <v>0</v>
      </c>
      <c r="AE26">
        <v>0</v>
      </c>
      <c r="AF26">
        <v>8.025563</v>
      </c>
      <c r="AG26">
        <v>41.460723999999999</v>
      </c>
      <c r="AH26">
        <v>80.006283999999994</v>
      </c>
      <c r="AI26">
        <v>0</v>
      </c>
      <c r="AJ26">
        <v>0</v>
      </c>
      <c r="AK26">
        <v>25.578527000000001</v>
      </c>
      <c r="AL26">
        <v>23.504006</v>
      </c>
      <c r="AM26">
        <v>15.743620999999999</v>
      </c>
      <c r="AN26">
        <v>0.490506</v>
      </c>
      <c r="AO26">
        <v>0</v>
      </c>
      <c r="AP26">
        <v>0.24677199999999999</v>
      </c>
      <c r="AQ26">
        <v>39.484923000000002</v>
      </c>
      <c r="AR26">
        <v>42.534911999999998</v>
      </c>
      <c r="AS26">
        <v>31.485427999999999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69.120696999999993</v>
      </c>
      <c r="BA26">
        <f t="shared" si="1"/>
        <v>2586.825801</v>
      </c>
      <c r="BD26">
        <v>7.25</v>
      </c>
      <c r="BE26">
        <v>1.88</v>
      </c>
      <c r="BF26">
        <v>0</v>
      </c>
      <c r="BG26">
        <v>1.77</v>
      </c>
      <c r="BH26">
        <v>0</v>
      </c>
      <c r="BI26">
        <v>0.88</v>
      </c>
      <c r="BJ26">
        <v>1.71</v>
      </c>
      <c r="BK26">
        <v>0.8</v>
      </c>
      <c r="BL26">
        <v>0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</v>
      </c>
      <c r="BS26">
        <v>1.58</v>
      </c>
      <c r="BT26">
        <v>2.5934300000000001</v>
      </c>
      <c r="BU26">
        <v>1.2924640000000001</v>
      </c>
      <c r="BV26">
        <v>2.3072720000000002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5.1181570000000001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0.40746599999999999</v>
      </c>
      <c r="CS26">
        <v>2.690601</v>
      </c>
      <c r="CT26">
        <v>0.95546399999999998</v>
      </c>
      <c r="CU26">
        <v>0.32587300000000002</v>
      </c>
      <c r="CV26">
        <v>0.63480099999999995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69.120696999999993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662.48199299999999</v>
      </c>
      <c r="L27">
        <v>632.26374399999997</v>
      </c>
      <c r="M27">
        <v>43.774106000000003</v>
      </c>
      <c r="N27">
        <v>114.75196699999999</v>
      </c>
      <c r="O27">
        <v>60.094048000000001</v>
      </c>
      <c r="P27">
        <v>66.248896000000002</v>
      </c>
      <c r="Q27">
        <v>21.160807999999999</v>
      </c>
      <c r="R27">
        <v>18.478138999999999</v>
      </c>
      <c r="S27">
        <v>25.636787000000002</v>
      </c>
      <c r="T27">
        <v>0.53939199999999998</v>
      </c>
      <c r="U27">
        <v>336.13272000000001</v>
      </c>
      <c r="V27">
        <v>19.967136</v>
      </c>
      <c r="W27">
        <v>33.518695000000001</v>
      </c>
      <c r="X27">
        <v>142.08705</v>
      </c>
      <c r="Y27">
        <v>0</v>
      </c>
      <c r="Z27">
        <v>12.62524</v>
      </c>
      <c r="AA27">
        <v>3.6524540000000001</v>
      </c>
      <c r="AB27">
        <v>13.099608999999999</v>
      </c>
      <c r="AC27">
        <v>1.905745</v>
      </c>
      <c r="AD27">
        <v>0</v>
      </c>
      <c r="AE27">
        <v>0</v>
      </c>
      <c r="AF27">
        <v>8.025563</v>
      </c>
      <c r="AG27">
        <v>41.460723999999999</v>
      </c>
      <c r="AH27">
        <v>87.159788000000006</v>
      </c>
      <c r="AI27">
        <v>3.8103340000000001</v>
      </c>
      <c r="AJ27">
        <v>0</v>
      </c>
      <c r="AK27">
        <v>25.578527000000001</v>
      </c>
      <c r="AL27">
        <v>23.504006</v>
      </c>
      <c r="AM27">
        <v>15.743620999999999</v>
      </c>
      <c r="AN27">
        <v>0.490506</v>
      </c>
      <c r="AO27">
        <v>0</v>
      </c>
      <c r="AP27">
        <v>0.24677199999999999</v>
      </c>
      <c r="AQ27">
        <v>39.484923000000002</v>
      </c>
      <c r="AR27">
        <v>44.661658000000003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84.595495999999997</v>
      </c>
      <c r="BA27">
        <f t="shared" si="1"/>
        <v>2624.7376939999999</v>
      </c>
      <c r="BD27">
        <v>7.25</v>
      </c>
      <c r="BE27">
        <v>1.88</v>
      </c>
      <c r="BF27">
        <v>2.92</v>
      </c>
      <c r="BG27">
        <v>1.77</v>
      </c>
      <c r="BH27">
        <v>9</v>
      </c>
      <c r="BI27">
        <v>0.88</v>
      </c>
      <c r="BJ27">
        <v>1.72</v>
      </c>
      <c r="BK27">
        <v>0.8</v>
      </c>
      <c r="BL27">
        <v>0.88</v>
      </c>
      <c r="BM27">
        <v>0.19</v>
      </c>
      <c r="BN27">
        <v>2.2799999999999998</v>
      </c>
      <c r="BO27">
        <v>3.64</v>
      </c>
      <c r="BP27">
        <v>0.24</v>
      </c>
      <c r="BQ27">
        <v>1.94</v>
      </c>
      <c r="BR27">
        <v>2.1</v>
      </c>
      <c r="BS27">
        <v>1.58</v>
      </c>
      <c r="BT27">
        <v>2.5934300000000001</v>
      </c>
      <c r="BU27">
        <v>1.2924640000000001</v>
      </c>
      <c r="BV27">
        <v>2.3072720000000002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5.1181570000000001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0.40746599999999999</v>
      </c>
      <c r="CS27">
        <v>2.690601</v>
      </c>
      <c r="CT27">
        <v>0.95546399999999998</v>
      </c>
      <c r="CU27">
        <v>0.65174600000000005</v>
      </c>
      <c r="CV27">
        <v>0.69372699999999998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84.595495999999997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662.48199299999999</v>
      </c>
      <c r="L28">
        <v>632.26374399999997</v>
      </c>
      <c r="M28">
        <v>43.774106000000003</v>
      </c>
      <c r="N28">
        <v>114.75196699999999</v>
      </c>
      <c r="O28">
        <v>60.094048000000001</v>
      </c>
      <c r="P28">
        <v>66.248896000000002</v>
      </c>
      <c r="Q28">
        <v>21.160807999999999</v>
      </c>
      <c r="R28">
        <v>18.519190999999999</v>
      </c>
      <c r="S28">
        <v>25.636787000000002</v>
      </c>
      <c r="T28">
        <v>0.53939199999999998</v>
      </c>
      <c r="U28">
        <v>336.13272000000001</v>
      </c>
      <c r="V28">
        <v>19.967136</v>
      </c>
      <c r="W28">
        <v>33.518695000000001</v>
      </c>
      <c r="X28">
        <v>142.08705</v>
      </c>
      <c r="Y28">
        <v>0</v>
      </c>
      <c r="Z28">
        <v>12.62524</v>
      </c>
      <c r="AA28">
        <v>17.12088</v>
      </c>
      <c r="AB28">
        <v>17.377030999999999</v>
      </c>
      <c r="AC28">
        <v>10.163971999999999</v>
      </c>
      <c r="AD28">
        <v>9.0827799999999996</v>
      </c>
      <c r="AE28">
        <v>0</v>
      </c>
      <c r="AF28">
        <v>8.025563</v>
      </c>
      <c r="AG28">
        <v>41.460723999999999</v>
      </c>
      <c r="AH28">
        <v>116.24442500000001</v>
      </c>
      <c r="AI28">
        <v>16.511447</v>
      </c>
      <c r="AJ28">
        <v>0</v>
      </c>
      <c r="AK28">
        <v>25.578527000000001</v>
      </c>
      <c r="AL28">
        <v>23.504006</v>
      </c>
      <c r="AM28">
        <v>15.743620999999999</v>
      </c>
      <c r="AN28">
        <v>0.490506</v>
      </c>
      <c r="AO28">
        <v>0</v>
      </c>
      <c r="AP28">
        <v>0.24677199999999999</v>
      </c>
      <c r="AQ28">
        <v>39.484923000000002</v>
      </c>
      <c r="AR28">
        <v>44.661658000000003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85.383903999999987</v>
      </c>
      <c r="BA28">
        <f t="shared" si="1"/>
        <v>2702.4397589999999</v>
      </c>
      <c r="BD28">
        <v>7.25</v>
      </c>
      <c r="BE28">
        <v>1.88</v>
      </c>
      <c r="BF28">
        <v>2.92</v>
      </c>
      <c r="BG28">
        <v>1.77</v>
      </c>
      <c r="BH28">
        <v>9</v>
      </c>
      <c r="BI28">
        <v>0.88</v>
      </c>
      <c r="BJ28">
        <v>1.72</v>
      </c>
      <c r="BK28">
        <v>0.8</v>
      </c>
      <c r="BL28">
        <v>0.88</v>
      </c>
      <c r="BM28">
        <v>0.19</v>
      </c>
      <c r="BN28">
        <v>2.2799999999999998</v>
      </c>
      <c r="BO28">
        <v>3.64</v>
      </c>
      <c r="BP28">
        <v>0.24</v>
      </c>
      <c r="BQ28">
        <v>1.94</v>
      </c>
      <c r="BR28">
        <v>2.1</v>
      </c>
      <c r="BS28">
        <v>1.58</v>
      </c>
      <c r="BT28">
        <v>2.5934300000000001</v>
      </c>
      <c r="BU28">
        <v>1.2924640000000001</v>
      </c>
      <c r="BV28">
        <v>2.3072720000000002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5.1181570000000001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0.40746599999999999</v>
      </c>
      <c r="CS28">
        <v>2.690601</v>
      </c>
      <c r="CT28">
        <v>0.95546399999999998</v>
      </c>
      <c r="CU28">
        <v>1.209803</v>
      </c>
      <c r="CV28">
        <v>0.92407799999999995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85.383903999999987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662.48199299999999</v>
      </c>
      <c r="L29">
        <v>632.26374399999997</v>
      </c>
      <c r="M29">
        <v>43.774106000000003</v>
      </c>
      <c r="N29">
        <v>114.75196699999999</v>
      </c>
      <c r="O29">
        <v>60.094048000000001</v>
      </c>
      <c r="P29">
        <v>66.248896000000002</v>
      </c>
      <c r="Q29">
        <v>21.160807999999999</v>
      </c>
      <c r="R29">
        <v>18.519190999999999</v>
      </c>
      <c r="S29">
        <v>25.636787000000002</v>
      </c>
      <c r="T29">
        <v>0.53939199999999998</v>
      </c>
      <c r="U29">
        <v>336.13272000000001</v>
      </c>
      <c r="V29">
        <v>19.967136</v>
      </c>
      <c r="W29">
        <v>33.518695000000001</v>
      </c>
      <c r="X29">
        <v>142.08705</v>
      </c>
      <c r="Y29">
        <v>0</v>
      </c>
      <c r="Z29">
        <v>12.62524</v>
      </c>
      <c r="AA29">
        <v>30.43712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41.460723999999999</v>
      </c>
      <c r="AH29">
        <v>116.24442500000001</v>
      </c>
      <c r="AI29">
        <v>16.511447</v>
      </c>
      <c r="AJ29">
        <v>0</v>
      </c>
      <c r="AK29">
        <v>25.578527000000001</v>
      </c>
      <c r="AL29">
        <v>23.504006</v>
      </c>
      <c r="AM29">
        <v>15.743620999999999</v>
      </c>
      <c r="AN29">
        <v>0.490506</v>
      </c>
      <c r="AO29">
        <v>0</v>
      </c>
      <c r="AP29">
        <v>0.24677199999999999</v>
      </c>
      <c r="AQ29">
        <v>39.484923000000002</v>
      </c>
      <c r="AR29">
        <v>44.661658000000003</v>
      </c>
      <c r="AS29">
        <v>30.723559000000002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85.559059999999988</v>
      </c>
      <c r="BA29">
        <f t="shared" si="1"/>
        <v>2774.7019070000001</v>
      </c>
      <c r="BD29">
        <v>7.25</v>
      </c>
      <c r="BE29">
        <v>1.88</v>
      </c>
      <c r="BF29">
        <v>2.92</v>
      </c>
      <c r="BG29">
        <v>1.77</v>
      </c>
      <c r="BH29">
        <v>9</v>
      </c>
      <c r="BI29">
        <v>0.88</v>
      </c>
      <c r="BJ29">
        <v>1.72</v>
      </c>
      <c r="BK29">
        <v>0.8</v>
      </c>
      <c r="BL29">
        <v>0.88</v>
      </c>
      <c r="BM29">
        <v>0.19</v>
      </c>
      <c r="BN29">
        <v>2.2799999999999998</v>
      </c>
      <c r="BO29">
        <v>3.64</v>
      </c>
      <c r="BP29">
        <v>0.24</v>
      </c>
      <c r="BQ29">
        <v>1.94</v>
      </c>
      <c r="BR29">
        <v>2.1</v>
      </c>
      <c r="BS29">
        <v>1.58</v>
      </c>
      <c r="BT29">
        <v>2.5934300000000001</v>
      </c>
      <c r="BU29">
        <v>1.2924640000000001</v>
      </c>
      <c r="BV29">
        <v>2.3072720000000002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5.1181570000000001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0.40746599999999999</v>
      </c>
      <c r="CS29">
        <v>2.690601</v>
      </c>
      <c r="CT29">
        <v>0.95546399999999998</v>
      </c>
      <c r="CU29">
        <v>1.3849590000000001</v>
      </c>
      <c r="CV29">
        <v>0.92407799999999995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85.559059999999988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662.48199299999999</v>
      </c>
      <c r="L30">
        <v>632.26374399999997</v>
      </c>
      <c r="M30">
        <v>43.774106000000003</v>
      </c>
      <c r="N30">
        <v>114.75196699999999</v>
      </c>
      <c r="O30">
        <v>60.094048000000001</v>
      </c>
      <c r="P30">
        <v>66.248896000000002</v>
      </c>
      <c r="Q30">
        <v>21.160807999999999</v>
      </c>
      <c r="R30">
        <v>18.519190999999999</v>
      </c>
      <c r="S30">
        <v>25.636787000000002</v>
      </c>
      <c r="T30">
        <v>0.53939199999999998</v>
      </c>
      <c r="U30">
        <v>336.13272000000001</v>
      </c>
      <c r="V30">
        <v>19.967136</v>
      </c>
      <c r="W30">
        <v>33.518695000000001</v>
      </c>
      <c r="X30">
        <v>142.08705</v>
      </c>
      <c r="Y30">
        <v>0</v>
      </c>
      <c r="Z30">
        <v>12.62524</v>
      </c>
      <c r="AA30">
        <v>40.597031000000001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41.460723999999999</v>
      </c>
      <c r="AH30">
        <v>139.49331000000001</v>
      </c>
      <c r="AI30">
        <v>16.511447</v>
      </c>
      <c r="AJ30">
        <v>0</v>
      </c>
      <c r="AK30">
        <v>25.578527000000001</v>
      </c>
      <c r="AL30">
        <v>23.504006</v>
      </c>
      <c r="AM30">
        <v>15.743620999999999</v>
      </c>
      <c r="AN30">
        <v>0.490506</v>
      </c>
      <c r="AO30">
        <v>0</v>
      </c>
      <c r="AP30">
        <v>0.24677199999999999</v>
      </c>
      <c r="AQ30">
        <v>39.484923000000002</v>
      </c>
      <c r="AR30">
        <v>44.661658000000003</v>
      </c>
      <c r="AS30">
        <v>30.723559000000002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85.955916000000002</v>
      </c>
      <c r="BA30">
        <f t="shared" si="1"/>
        <v>2817.5903389999999</v>
      </c>
      <c r="BD30">
        <v>7.25</v>
      </c>
      <c r="BE30">
        <v>1.88</v>
      </c>
      <c r="BF30">
        <v>2.92</v>
      </c>
      <c r="BG30">
        <v>1.77</v>
      </c>
      <c r="BH30">
        <v>9</v>
      </c>
      <c r="BI30">
        <v>0.88</v>
      </c>
      <c r="BJ30">
        <v>1.72</v>
      </c>
      <c r="BK30">
        <v>0.8</v>
      </c>
      <c r="BL30">
        <v>0.88</v>
      </c>
      <c r="BM30">
        <v>0.19</v>
      </c>
      <c r="BN30">
        <v>2.2799999999999998</v>
      </c>
      <c r="BO30">
        <v>3.64</v>
      </c>
      <c r="BP30">
        <v>0.24</v>
      </c>
      <c r="BQ30">
        <v>1.94</v>
      </c>
      <c r="BR30">
        <v>2.1</v>
      </c>
      <c r="BS30">
        <v>1.58</v>
      </c>
      <c r="BT30">
        <v>2.5934300000000001</v>
      </c>
      <c r="BU30">
        <v>1.2924640000000001</v>
      </c>
      <c r="BV30">
        <v>2.3072720000000002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5.1181570000000001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0.40746599999999999</v>
      </c>
      <c r="CS30">
        <v>2.690601</v>
      </c>
      <c r="CT30">
        <v>0.95546399999999998</v>
      </c>
      <c r="CU30">
        <v>1.6130709999999999</v>
      </c>
      <c r="CV30">
        <v>1.092822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85.955916000000002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662.48199299999999</v>
      </c>
      <c r="L31">
        <v>632.26374399999997</v>
      </c>
      <c r="M31">
        <v>43.774106000000003</v>
      </c>
      <c r="N31">
        <v>114.75196699999999</v>
      </c>
      <c r="O31">
        <v>60.094048000000001</v>
      </c>
      <c r="P31">
        <v>66.248896000000002</v>
      </c>
      <c r="Q31">
        <v>20.208515999999999</v>
      </c>
      <c r="R31">
        <v>18.519190999999999</v>
      </c>
      <c r="S31">
        <v>25.636787000000002</v>
      </c>
      <c r="T31">
        <v>0.53939199999999998</v>
      </c>
      <c r="U31">
        <v>336.13272000000001</v>
      </c>
      <c r="V31">
        <v>19.967136</v>
      </c>
      <c r="W31">
        <v>33.518695000000001</v>
      </c>
      <c r="X31">
        <v>142.08705</v>
      </c>
      <c r="Y31">
        <v>0</v>
      </c>
      <c r="Z31">
        <v>12.62524</v>
      </c>
      <c r="AA31">
        <v>40.597031000000001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41.460723999999999</v>
      </c>
      <c r="AH31">
        <v>139.49331000000001</v>
      </c>
      <c r="AI31">
        <v>16.511447</v>
      </c>
      <c r="AJ31">
        <v>0</v>
      </c>
      <c r="AK31">
        <v>25.578527000000001</v>
      </c>
      <c r="AL31">
        <v>23.504006</v>
      </c>
      <c r="AM31">
        <v>15.743620999999999</v>
      </c>
      <c r="AN31">
        <v>0.490506</v>
      </c>
      <c r="AO31">
        <v>0</v>
      </c>
      <c r="AP31">
        <v>0.24677199999999999</v>
      </c>
      <c r="AQ31">
        <v>39.484923000000002</v>
      </c>
      <c r="AR31">
        <v>44.661658000000003</v>
      </c>
      <c r="AS31">
        <v>30.723559000000002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85.925916000000001</v>
      </c>
      <c r="BA31">
        <f t="shared" si="1"/>
        <v>2816.6080470000002</v>
      </c>
      <c r="BD31">
        <v>7.25</v>
      </c>
      <c r="BE31">
        <v>1.88</v>
      </c>
      <c r="BF31">
        <v>2.92</v>
      </c>
      <c r="BG31">
        <v>1.77</v>
      </c>
      <c r="BH31">
        <v>9</v>
      </c>
      <c r="BI31">
        <v>0.87</v>
      </c>
      <c r="BJ31">
        <v>1.7</v>
      </c>
      <c r="BK31">
        <v>0.8</v>
      </c>
      <c r="BL31">
        <v>0.88</v>
      </c>
      <c r="BM31">
        <v>0.19</v>
      </c>
      <c r="BN31">
        <v>2.2799999999999998</v>
      </c>
      <c r="BO31">
        <v>3.64</v>
      </c>
      <c r="BP31">
        <v>0.24</v>
      </c>
      <c r="BQ31">
        <v>1.94</v>
      </c>
      <c r="BR31">
        <v>2.1</v>
      </c>
      <c r="BS31">
        <v>1.58</v>
      </c>
      <c r="BT31">
        <v>2.5934300000000001</v>
      </c>
      <c r="BU31">
        <v>1.2924640000000001</v>
      </c>
      <c r="BV31">
        <v>2.3072720000000002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5.1181570000000001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0.40746599999999999</v>
      </c>
      <c r="CS31">
        <v>2.690601</v>
      </c>
      <c r="CT31">
        <v>0.95546399999999998</v>
      </c>
      <c r="CU31">
        <v>1.6130709999999999</v>
      </c>
      <c r="CV31">
        <v>1.092822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85.925916000000001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662.48199299999999</v>
      </c>
      <c r="L32">
        <v>632.26374399999997</v>
      </c>
      <c r="M32">
        <v>43.774106000000003</v>
      </c>
      <c r="N32">
        <v>114.75196699999999</v>
      </c>
      <c r="O32">
        <v>60.094048000000001</v>
      </c>
      <c r="P32">
        <v>66.248896000000002</v>
      </c>
      <c r="Q32">
        <v>20.208515999999999</v>
      </c>
      <c r="R32">
        <v>18.519190999999999</v>
      </c>
      <c r="S32">
        <v>25.636787000000002</v>
      </c>
      <c r="T32">
        <v>0.53939199999999998</v>
      </c>
      <c r="U32">
        <v>336.13272000000001</v>
      </c>
      <c r="V32">
        <v>19.967136</v>
      </c>
      <c r="W32">
        <v>33.518695000000001</v>
      </c>
      <c r="X32">
        <v>142.08705</v>
      </c>
      <c r="Y32">
        <v>0</v>
      </c>
      <c r="Z32">
        <v>12.62524</v>
      </c>
      <c r="AA32">
        <v>30.43712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41.460723999999999</v>
      </c>
      <c r="AH32">
        <v>139.49331000000001</v>
      </c>
      <c r="AI32">
        <v>16.511447</v>
      </c>
      <c r="AJ32">
        <v>0</v>
      </c>
      <c r="AK32">
        <v>25.578527000000001</v>
      </c>
      <c r="AL32">
        <v>23.504006</v>
      </c>
      <c r="AM32">
        <v>15.743620999999999</v>
      </c>
      <c r="AN32">
        <v>0.490506</v>
      </c>
      <c r="AO32">
        <v>0</v>
      </c>
      <c r="AP32">
        <v>0.24677199999999999</v>
      </c>
      <c r="AQ32">
        <v>39.484923000000002</v>
      </c>
      <c r="AR32">
        <v>44.661658000000003</v>
      </c>
      <c r="AS32">
        <v>30.723559000000002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85.925916000000001</v>
      </c>
      <c r="BA32">
        <f t="shared" si="1"/>
        <v>2806.4481360000004</v>
      </c>
      <c r="BD32">
        <v>7.25</v>
      </c>
      <c r="BE32">
        <v>1.88</v>
      </c>
      <c r="BF32">
        <v>2.92</v>
      </c>
      <c r="BG32">
        <v>1.77</v>
      </c>
      <c r="BH32">
        <v>9</v>
      </c>
      <c r="BI32">
        <v>0.87</v>
      </c>
      <c r="BJ32">
        <v>1.7</v>
      </c>
      <c r="BK32">
        <v>0.8</v>
      </c>
      <c r="BL32">
        <v>0.88</v>
      </c>
      <c r="BM32">
        <v>0.19</v>
      </c>
      <c r="BN32">
        <v>2.2799999999999998</v>
      </c>
      <c r="BO32">
        <v>3.64</v>
      </c>
      <c r="BP32">
        <v>0.24</v>
      </c>
      <c r="BQ32">
        <v>1.94</v>
      </c>
      <c r="BR32">
        <v>2.1</v>
      </c>
      <c r="BS32">
        <v>1.58</v>
      </c>
      <c r="BT32">
        <v>2.5934300000000001</v>
      </c>
      <c r="BU32">
        <v>1.2924640000000001</v>
      </c>
      <c r="BV32">
        <v>2.3072720000000002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5.1181570000000001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0.40746599999999999</v>
      </c>
      <c r="CS32">
        <v>2.690601</v>
      </c>
      <c r="CT32">
        <v>0.95546399999999998</v>
      </c>
      <c r="CU32">
        <v>1.6130709999999999</v>
      </c>
      <c r="CV32">
        <v>1.092822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85.925916000000001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662.48199299999999</v>
      </c>
      <c r="L33">
        <v>632.26374399999997</v>
      </c>
      <c r="M33">
        <v>43.774106000000003</v>
      </c>
      <c r="N33">
        <v>114.75196699999999</v>
      </c>
      <c r="O33">
        <v>60.094048000000001</v>
      </c>
      <c r="P33">
        <v>66.248896000000002</v>
      </c>
      <c r="Q33">
        <v>20.208515999999999</v>
      </c>
      <c r="R33">
        <v>18.519190999999999</v>
      </c>
      <c r="S33">
        <v>25.636787000000002</v>
      </c>
      <c r="T33">
        <v>0.53939199999999998</v>
      </c>
      <c r="U33">
        <v>336.13272000000001</v>
      </c>
      <c r="V33">
        <v>19.967136</v>
      </c>
      <c r="W33">
        <v>33.518695000000001</v>
      </c>
      <c r="X33">
        <v>142.08705</v>
      </c>
      <c r="Y33">
        <v>0</v>
      </c>
      <c r="Z33">
        <v>12.62524</v>
      </c>
      <c r="AA33">
        <v>26.784666000000001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41.460723999999999</v>
      </c>
      <c r="AH33">
        <v>116.24442500000001</v>
      </c>
      <c r="AI33">
        <v>16.511447</v>
      </c>
      <c r="AJ33">
        <v>0</v>
      </c>
      <c r="AK33">
        <v>25.578527000000001</v>
      </c>
      <c r="AL33">
        <v>23.504006</v>
      </c>
      <c r="AM33">
        <v>15.743620999999999</v>
      </c>
      <c r="AN33">
        <v>0.490506</v>
      </c>
      <c r="AO33">
        <v>0</v>
      </c>
      <c r="AP33">
        <v>0.24677199999999999</v>
      </c>
      <c r="AQ33">
        <v>39.484923000000002</v>
      </c>
      <c r="AR33">
        <v>38.281421000000002</v>
      </c>
      <c r="AS33">
        <v>30.723559000000002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85.353903999999986</v>
      </c>
      <c r="BA33">
        <f t="shared" si="1"/>
        <v>2772.5945480000005</v>
      </c>
      <c r="BD33">
        <v>7.25</v>
      </c>
      <c r="BE33">
        <v>1.88</v>
      </c>
      <c r="BF33">
        <v>2.92</v>
      </c>
      <c r="BG33">
        <v>1.77</v>
      </c>
      <c r="BH33">
        <v>9</v>
      </c>
      <c r="BI33">
        <v>0.87</v>
      </c>
      <c r="BJ33">
        <v>1.7</v>
      </c>
      <c r="BK33">
        <v>0.8</v>
      </c>
      <c r="BL33">
        <v>0.88</v>
      </c>
      <c r="BM33">
        <v>0.19</v>
      </c>
      <c r="BN33">
        <v>2.2799999999999998</v>
      </c>
      <c r="BO33">
        <v>3.64</v>
      </c>
      <c r="BP33">
        <v>0.24</v>
      </c>
      <c r="BQ33">
        <v>1.94</v>
      </c>
      <c r="BR33">
        <v>2.1</v>
      </c>
      <c r="BS33">
        <v>1.58</v>
      </c>
      <c r="BT33">
        <v>2.5934300000000001</v>
      </c>
      <c r="BU33">
        <v>1.2924640000000001</v>
      </c>
      <c r="BV33">
        <v>2.3072720000000002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5.1181570000000001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0.40746599999999999</v>
      </c>
      <c r="CS33">
        <v>2.690601</v>
      </c>
      <c r="CT33">
        <v>0.95546399999999998</v>
      </c>
      <c r="CU33">
        <v>1.209803</v>
      </c>
      <c r="CV33">
        <v>0.92407799999999995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85.353903999999986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662.48199299999999</v>
      </c>
      <c r="L34">
        <v>632.26374399999997</v>
      </c>
      <c r="M34">
        <v>43.774106000000003</v>
      </c>
      <c r="N34">
        <v>114.75196699999999</v>
      </c>
      <c r="O34">
        <v>60.094048000000001</v>
      </c>
      <c r="P34">
        <v>66.248896000000002</v>
      </c>
      <c r="Q34">
        <v>20.208515999999999</v>
      </c>
      <c r="R34">
        <v>18.519190999999999</v>
      </c>
      <c r="S34">
        <v>25.636787000000002</v>
      </c>
      <c r="T34">
        <v>0.53939199999999998</v>
      </c>
      <c r="U34">
        <v>336.13272000000001</v>
      </c>
      <c r="V34">
        <v>19.967136</v>
      </c>
      <c r="W34">
        <v>33.518695000000001</v>
      </c>
      <c r="X34">
        <v>142.08705</v>
      </c>
      <c r="Y34">
        <v>0</v>
      </c>
      <c r="Z34">
        <v>12.62524</v>
      </c>
      <c r="AA34">
        <v>17.12088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41.460723999999999</v>
      </c>
      <c r="AH34">
        <v>103.53754499999999</v>
      </c>
      <c r="AI34">
        <v>3.8103340000000001</v>
      </c>
      <c r="AJ34">
        <v>0</v>
      </c>
      <c r="AK34">
        <v>25.578527000000001</v>
      </c>
      <c r="AL34">
        <v>23.504006</v>
      </c>
      <c r="AM34">
        <v>15.743620999999999</v>
      </c>
      <c r="AN34">
        <v>0.490506</v>
      </c>
      <c r="AO34">
        <v>0</v>
      </c>
      <c r="AP34">
        <v>0.24677199999999999</v>
      </c>
      <c r="AQ34">
        <v>39.484923000000002</v>
      </c>
      <c r="AR34">
        <v>38.281421000000002</v>
      </c>
      <c r="AS34">
        <v>30.723559000000002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85.252120999999988</v>
      </c>
      <c r="BA34">
        <f t="shared" si="1"/>
        <v>2737.4209860000005</v>
      </c>
      <c r="BD34">
        <v>7.25</v>
      </c>
      <c r="BE34">
        <v>1.88</v>
      </c>
      <c r="BF34">
        <v>2.92</v>
      </c>
      <c r="BG34">
        <v>1.77</v>
      </c>
      <c r="BH34">
        <v>9</v>
      </c>
      <c r="BI34">
        <v>0.87</v>
      </c>
      <c r="BJ34">
        <v>1.7</v>
      </c>
      <c r="BK34">
        <v>0.8</v>
      </c>
      <c r="BL34">
        <v>0.88</v>
      </c>
      <c r="BM34">
        <v>0.19</v>
      </c>
      <c r="BN34">
        <v>2.2799999999999998</v>
      </c>
      <c r="BO34">
        <v>3.64</v>
      </c>
      <c r="BP34">
        <v>0.24</v>
      </c>
      <c r="BQ34">
        <v>1.94</v>
      </c>
      <c r="BR34">
        <v>2.1</v>
      </c>
      <c r="BS34">
        <v>1.58</v>
      </c>
      <c r="BT34">
        <v>2.5934300000000001</v>
      </c>
      <c r="BU34">
        <v>1.2924640000000001</v>
      </c>
      <c r="BV34">
        <v>2.3072720000000002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5.1181570000000001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0.40746599999999999</v>
      </c>
      <c r="CS34">
        <v>2.690601</v>
      </c>
      <c r="CT34">
        <v>0.95546399999999998</v>
      </c>
      <c r="CU34">
        <v>1.209803</v>
      </c>
      <c r="CV34">
        <v>0.822295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85.252120999999988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662.48199299999999</v>
      </c>
      <c r="L35">
        <v>632.26374399999997</v>
      </c>
      <c r="M35">
        <v>43.774106000000003</v>
      </c>
      <c r="N35">
        <v>114.75196699999999</v>
      </c>
      <c r="O35">
        <v>60.094048000000001</v>
      </c>
      <c r="P35">
        <v>66.248896000000002</v>
      </c>
      <c r="Q35">
        <v>20.208515999999999</v>
      </c>
      <c r="R35">
        <v>18.519190999999999</v>
      </c>
      <c r="S35">
        <v>25.636787000000002</v>
      </c>
      <c r="T35">
        <v>0.53939199999999998</v>
      </c>
      <c r="U35">
        <v>336.13272000000001</v>
      </c>
      <c r="V35">
        <v>19.967136</v>
      </c>
      <c r="W35">
        <v>33.518695000000001</v>
      </c>
      <c r="X35">
        <v>142.08705</v>
      </c>
      <c r="Y35">
        <v>0</v>
      </c>
      <c r="Z35">
        <v>12.62524</v>
      </c>
      <c r="AA35">
        <v>3.6524540000000001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41.460723999999999</v>
      </c>
      <c r="AH35">
        <v>82.830034999999995</v>
      </c>
      <c r="AI35">
        <v>0</v>
      </c>
      <c r="AJ35">
        <v>0</v>
      </c>
      <c r="AK35">
        <v>25.578527000000001</v>
      </c>
      <c r="AL35">
        <v>23.504006</v>
      </c>
      <c r="AM35">
        <v>15.743620999999999</v>
      </c>
      <c r="AN35">
        <v>0.490506</v>
      </c>
      <c r="AO35">
        <v>0</v>
      </c>
      <c r="AP35">
        <v>0.98708700000000005</v>
      </c>
      <c r="AQ35">
        <v>39.484923000000002</v>
      </c>
      <c r="AR35">
        <v>44.661658000000003</v>
      </c>
      <c r="AS35">
        <v>30.723559000000002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85.067948000000001</v>
      </c>
      <c r="BA35">
        <f t="shared" si="1"/>
        <v>2697.2883150000002</v>
      </c>
      <c r="BD35">
        <v>7.25</v>
      </c>
      <c r="BE35">
        <v>1.88</v>
      </c>
      <c r="BF35">
        <v>2.92</v>
      </c>
      <c r="BG35">
        <v>1.77</v>
      </c>
      <c r="BH35">
        <v>9</v>
      </c>
      <c r="BI35">
        <v>0.87</v>
      </c>
      <c r="BJ35">
        <v>1.7</v>
      </c>
      <c r="BK35">
        <v>0.8</v>
      </c>
      <c r="BL35">
        <v>0.88</v>
      </c>
      <c r="BM35">
        <v>0.19</v>
      </c>
      <c r="BN35">
        <v>2.2799999999999998</v>
      </c>
      <c r="BO35">
        <v>3.64</v>
      </c>
      <c r="BP35">
        <v>0.24</v>
      </c>
      <c r="BQ35">
        <v>1.94</v>
      </c>
      <c r="BR35">
        <v>2.1</v>
      </c>
      <c r="BS35">
        <v>1.58</v>
      </c>
      <c r="BT35">
        <v>2.5934300000000001</v>
      </c>
      <c r="BU35">
        <v>1.2924640000000001</v>
      </c>
      <c r="BV35">
        <v>2.2864870000000002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5.1181570000000001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0.40746599999999999</v>
      </c>
      <c r="CS35">
        <v>2.690601</v>
      </c>
      <c r="CT35">
        <v>0.95546399999999998</v>
      </c>
      <c r="CU35">
        <v>1.209803</v>
      </c>
      <c r="CV35">
        <v>0.65890700000000002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85.067948000000001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662.48199299999999</v>
      </c>
      <c r="L36">
        <v>632.26374399999997</v>
      </c>
      <c r="M36">
        <v>43.774106000000003</v>
      </c>
      <c r="N36">
        <v>114.75196699999999</v>
      </c>
      <c r="O36">
        <v>60.094048000000001</v>
      </c>
      <c r="P36">
        <v>66.248896000000002</v>
      </c>
      <c r="Q36">
        <v>20.208515999999999</v>
      </c>
      <c r="R36">
        <v>18.519190999999999</v>
      </c>
      <c r="S36">
        <v>25.636787000000002</v>
      </c>
      <c r="T36">
        <v>0.53939199999999998</v>
      </c>
      <c r="U36">
        <v>336.13272000000001</v>
      </c>
      <c r="V36">
        <v>19.967136</v>
      </c>
      <c r="W36">
        <v>33.518695000000001</v>
      </c>
      <c r="X36">
        <v>142.08705</v>
      </c>
      <c r="Y36">
        <v>0</v>
      </c>
      <c r="Z36">
        <v>12.62524</v>
      </c>
      <c r="AA36">
        <v>0</v>
      </c>
      <c r="AB36">
        <v>26.413087999999998</v>
      </c>
      <c r="AC36">
        <v>10.163971999999999</v>
      </c>
      <c r="AD36">
        <v>18.165558999999998</v>
      </c>
      <c r="AE36">
        <v>0</v>
      </c>
      <c r="AF36">
        <v>8.025563</v>
      </c>
      <c r="AG36">
        <v>41.460723999999999</v>
      </c>
      <c r="AH36">
        <v>67.770030000000006</v>
      </c>
      <c r="AI36">
        <v>0</v>
      </c>
      <c r="AJ36">
        <v>0</v>
      </c>
      <c r="AK36">
        <v>25.578527000000001</v>
      </c>
      <c r="AL36">
        <v>23.504006</v>
      </c>
      <c r="AM36">
        <v>15.743620999999999</v>
      </c>
      <c r="AN36">
        <v>0.490506</v>
      </c>
      <c r="AO36">
        <v>0</v>
      </c>
      <c r="AP36">
        <v>0.98708700000000005</v>
      </c>
      <c r="AQ36">
        <v>39.484923000000002</v>
      </c>
      <c r="AR36">
        <v>44.661658000000003</v>
      </c>
      <c r="AS36">
        <v>30.723559000000002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84.544150000000002</v>
      </c>
      <c r="BA36">
        <f t="shared" si="1"/>
        <v>2637.4001420000004</v>
      </c>
      <c r="BD36">
        <v>7.25</v>
      </c>
      <c r="BE36">
        <v>1.88</v>
      </c>
      <c r="BF36">
        <v>2.92</v>
      </c>
      <c r="BG36">
        <v>1.77</v>
      </c>
      <c r="BH36">
        <v>9</v>
      </c>
      <c r="BI36">
        <v>0.87</v>
      </c>
      <c r="BJ36">
        <v>1.7</v>
      </c>
      <c r="BK36">
        <v>0.8</v>
      </c>
      <c r="BL36">
        <v>0.88</v>
      </c>
      <c r="BM36">
        <v>0.19</v>
      </c>
      <c r="BN36">
        <v>2.2799999999999998</v>
      </c>
      <c r="BO36">
        <v>3.64</v>
      </c>
      <c r="BP36">
        <v>0.24</v>
      </c>
      <c r="BQ36">
        <v>1.94</v>
      </c>
      <c r="BR36">
        <v>2.1</v>
      </c>
      <c r="BS36">
        <v>1.58</v>
      </c>
      <c r="BT36">
        <v>2.5934300000000001</v>
      </c>
      <c r="BU36">
        <v>1.2924640000000001</v>
      </c>
      <c r="BV36">
        <v>2.2864870000000002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5.1181570000000001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0.40746599999999999</v>
      </c>
      <c r="CS36">
        <v>2.690601</v>
      </c>
      <c r="CT36">
        <v>0.95546399999999998</v>
      </c>
      <c r="CU36">
        <v>0.80653600000000003</v>
      </c>
      <c r="CV36">
        <v>0.53837599999999997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84.544150000000002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662.48199299999999</v>
      </c>
      <c r="L37">
        <v>632.26374399999997</v>
      </c>
      <c r="M37">
        <v>43.774106000000003</v>
      </c>
      <c r="N37">
        <v>114.75196699999999</v>
      </c>
      <c r="O37">
        <v>60.094048000000001</v>
      </c>
      <c r="P37">
        <v>66.248896000000002</v>
      </c>
      <c r="Q37">
        <v>20.208515999999999</v>
      </c>
      <c r="R37">
        <v>18.519190999999999</v>
      </c>
      <c r="S37">
        <v>25.636787000000002</v>
      </c>
      <c r="T37">
        <v>0.53939199999999998</v>
      </c>
      <c r="U37">
        <v>336.13272000000001</v>
      </c>
      <c r="V37">
        <v>19.967136</v>
      </c>
      <c r="W37">
        <v>33.518695000000001</v>
      </c>
      <c r="X37">
        <v>142.08705</v>
      </c>
      <c r="Y37">
        <v>0</v>
      </c>
      <c r="Z37">
        <v>6.3126199999999999</v>
      </c>
      <c r="AA37">
        <v>0</v>
      </c>
      <c r="AB37">
        <v>13.099608999999999</v>
      </c>
      <c r="AC37">
        <v>1.905745</v>
      </c>
      <c r="AD37">
        <v>9.0827799999999996</v>
      </c>
      <c r="AE37">
        <v>0</v>
      </c>
      <c r="AF37">
        <v>8.025563</v>
      </c>
      <c r="AG37">
        <v>41.460723999999999</v>
      </c>
      <c r="AH37">
        <v>61.181275999999997</v>
      </c>
      <c r="AI37">
        <v>0</v>
      </c>
      <c r="AJ37">
        <v>0</v>
      </c>
      <c r="AK37">
        <v>25.578527000000001</v>
      </c>
      <c r="AL37">
        <v>23.504006</v>
      </c>
      <c r="AM37">
        <v>15.743620999999999</v>
      </c>
      <c r="AN37">
        <v>0.490506</v>
      </c>
      <c r="AO37">
        <v>0</v>
      </c>
      <c r="AP37">
        <v>0.74031599999999997</v>
      </c>
      <c r="AQ37">
        <v>39.484923000000002</v>
      </c>
      <c r="AR37">
        <v>50.510207999999999</v>
      </c>
      <c r="AS37">
        <v>30.723559000000002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84.103257999999997</v>
      </c>
      <c r="BA37">
        <f t="shared" si="1"/>
        <v>2599.0051700000008</v>
      </c>
      <c r="BD37">
        <v>6.86</v>
      </c>
      <c r="BE37">
        <v>1.88</v>
      </c>
      <c r="BF37">
        <v>2.92</v>
      </c>
      <c r="BG37">
        <v>1.77</v>
      </c>
      <c r="BH37">
        <v>9</v>
      </c>
      <c r="BI37">
        <v>0.87</v>
      </c>
      <c r="BJ37">
        <v>1.7</v>
      </c>
      <c r="BK37">
        <v>0.8</v>
      </c>
      <c r="BL37">
        <v>0.88</v>
      </c>
      <c r="BM37">
        <v>0.19</v>
      </c>
      <c r="BN37">
        <v>2.2799999999999998</v>
      </c>
      <c r="BO37">
        <v>3.64</v>
      </c>
      <c r="BP37">
        <v>0.24</v>
      </c>
      <c r="BQ37">
        <v>1.94</v>
      </c>
      <c r="BR37">
        <v>2.1</v>
      </c>
      <c r="BS37">
        <v>1.58</v>
      </c>
      <c r="BT37">
        <v>2.5934300000000001</v>
      </c>
      <c r="BU37">
        <v>1.2924640000000001</v>
      </c>
      <c r="BV37">
        <v>2.2864870000000002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5.1181570000000001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0.40746599999999999</v>
      </c>
      <c r="CS37">
        <v>2.690601</v>
      </c>
      <c r="CT37">
        <v>0.95546399999999998</v>
      </c>
      <c r="CU37">
        <v>0.80653600000000003</v>
      </c>
      <c r="CV37">
        <v>0.48748399999999997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84.103257999999997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662.48199299999999</v>
      </c>
      <c r="L38">
        <v>632.26374399999997</v>
      </c>
      <c r="M38">
        <v>43.774106000000003</v>
      </c>
      <c r="N38">
        <v>114.75196699999999</v>
      </c>
      <c r="O38">
        <v>60.094048000000001</v>
      </c>
      <c r="P38">
        <v>66.248896000000002</v>
      </c>
      <c r="Q38">
        <v>20.208515999999999</v>
      </c>
      <c r="R38">
        <v>18.519190999999999</v>
      </c>
      <c r="S38">
        <v>25.636787000000002</v>
      </c>
      <c r="T38">
        <v>0.53939199999999998</v>
      </c>
      <c r="U38">
        <v>336.13272000000001</v>
      </c>
      <c r="V38">
        <v>19.967136</v>
      </c>
      <c r="W38">
        <v>33.518695000000001</v>
      </c>
      <c r="X38">
        <v>142.08705</v>
      </c>
      <c r="Y38">
        <v>0</v>
      </c>
      <c r="Z38">
        <v>6.3126199999999999</v>
      </c>
      <c r="AA38">
        <v>0</v>
      </c>
      <c r="AB38">
        <v>13.099608999999999</v>
      </c>
      <c r="AC38">
        <v>0</v>
      </c>
      <c r="AD38">
        <v>9.0827799999999996</v>
      </c>
      <c r="AE38">
        <v>0</v>
      </c>
      <c r="AF38">
        <v>8.025563</v>
      </c>
      <c r="AG38">
        <v>41.460723999999999</v>
      </c>
      <c r="AH38">
        <v>46.497770000000003</v>
      </c>
      <c r="AI38">
        <v>0</v>
      </c>
      <c r="AJ38">
        <v>0</v>
      </c>
      <c r="AK38">
        <v>25.578527000000001</v>
      </c>
      <c r="AL38">
        <v>23.504006</v>
      </c>
      <c r="AM38">
        <v>15.743620999999999</v>
      </c>
      <c r="AN38">
        <v>0.490506</v>
      </c>
      <c r="AO38">
        <v>0</v>
      </c>
      <c r="AP38">
        <v>0.74031599999999997</v>
      </c>
      <c r="AQ38">
        <v>39.484923000000002</v>
      </c>
      <c r="AR38">
        <v>50.510207999999999</v>
      </c>
      <c r="AS38">
        <v>30.723559000000002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83.582137000000003</v>
      </c>
      <c r="BA38">
        <f t="shared" si="1"/>
        <v>2581.8947980000007</v>
      </c>
      <c r="BD38">
        <v>6.86</v>
      </c>
      <c r="BE38">
        <v>1.88</v>
      </c>
      <c r="BF38">
        <v>2.92</v>
      </c>
      <c r="BG38">
        <v>1.77</v>
      </c>
      <c r="BH38">
        <v>9</v>
      </c>
      <c r="BI38">
        <v>0.87</v>
      </c>
      <c r="BJ38">
        <v>1.7</v>
      </c>
      <c r="BK38">
        <v>0.8</v>
      </c>
      <c r="BL38">
        <v>0.88</v>
      </c>
      <c r="BM38">
        <v>0.19</v>
      </c>
      <c r="BN38">
        <v>2.2799999999999998</v>
      </c>
      <c r="BO38">
        <v>3.64</v>
      </c>
      <c r="BP38">
        <v>0.24</v>
      </c>
      <c r="BQ38">
        <v>1.94</v>
      </c>
      <c r="BR38">
        <v>2.1</v>
      </c>
      <c r="BS38">
        <v>1.58</v>
      </c>
      <c r="BT38">
        <v>2.5934300000000001</v>
      </c>
      <c r="BU38">
        <v>1.2924640000000001</v>
      </c>
      <c r="BV38">
        <v>2.2864870000000002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5.1181570000000001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0.40746599999999999</v>
      </c>
      <c r="CS38">
        <v>2.690601</v>
      </c>
      <c r="CT38">
        <v>0.95546399999999998</v>
      </c>
      <c r="CU38">
        <v>0.40326800000000002</v>
      </c>
      <c r="CV38">
        <v>0.36963099999999999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83.582137000000003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662.48199299999999</v>
      </c>
      <c r="L39">
        <v>632.26374399999997</v>
      </c>
      <c r="M39">
        <v>43.774106000000003</v>
      </c>
      <c r="N39">
        <v>114.75196699999999</v>
      </c>
      <c r="O39">
        <v>60.094048000000001</v>
      </c>
      <c r="P39">
        <v>66.248896000000002</v>
      </c>
      <c r="Q39">
        <v>20.208515999999999</v>
      </c>
      <c r="R39">
        <v>18.519190999999999</v>
      </c>
      <c r="S39">
        <v>25.636787000000002</v>
      </c>
      <c r="T39">
        <v>0.53939199999999998</v>
      </c>
      <c r="U39">
        <v>336.13272000000001</v>
      </c>
      <c r="V39">
        <v>19.967136</v>
      </c>
      <c r="W39">
        <v>33.518695000000001</v>
      </c>
      <c r="X39">
        <v>142.08705</v>
      </c>
      <c r="Y39">
        <v>0</v>
      </c>
      <c r="Z39">
        <v>12.62524</v>
      </c>
      <c r="AA39">
        <v>0</v>
      </c>
      <c r="AB39">
        <v>13.099608999999999</v>
      </c>
      <c r="AC39">
        <v>0</v>
      </c>
      <c r="AD39">
        <v>0</v>
      </c>
      <c r="AE39">
        <v>0</v>
      </c>
      <c r="AF39">
        <v>8.025563</v>
      </c>
      <c r="AG39">
        <v>41.460723999999999</v>
      </c>
      <c r="AH39">
        <v>32.473139000000003</v>
      </c>
      <c r="AI39">
        <v>0</v>
      </c>
      <c r="AJ39">
        <v>0</v>
      </c>
      <c r="AK39">
        <v>25.578527000000001</v>
      </c>
      <c r="AL39">
        <v>23.504006</v>
      </c>
      <c r="AM39">
        <v>15.743620999999999</v>
      </c>
      <c r="AN39">
        <v>0.490506</v>
      </c>
      <c r="AO39">
        <v>0</v>
      </c>
      <c r="AP39">
        <v>0.74031599999999997</v>
      </c>
      <c r="AQ39">
        <v>39.484923000000002</v>
      </c>
      <c r="AR39">
        <v>50.510207999999999</v>
      </c>
      <c r="AS39">
        <v>30.723559000000002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83.392245000000003</v>
      </c>
      <c r="BA39">
        <f t="shared" si="1"/>
        <v>2564.9101150000006</v>
      </c>
      <c r="BD39">
        <v>6.86</v>
      </c>
      <c r="BE39">
        <v>1.88</v>
      </c>
      <c r="BF39">
        <v>2.92</v>
      </c>
      <c r="BG39">
        <v>1.77</v>
      </c>
      <c r="BH39">
        <v>9</v>
      </c>
      <c r="BI39">
        <v>0.87</v>
      </c>
      <c r="BJ39">
        <v>1.7</v>
      </c>
      <c r="BK39">
        <v>0.8</v>
      </c>
      <c r="BL39">
        <v>0.88</v>
      </c>
      <c r="BM39">
        <v>0.19</v>
      </c>
      <c r="BN39">
        <v>2.2799999999999998</v>
      </c>
      <c r="BO39">
        <v>3.64</v>
      </c>
      <c r="BP39">
        <v>0.24</v>
      </c>
      <c r="BQ39">
        <v>1.94</v>
      </c>
      <c r="BR39">
        <v>2.1</v>
      </c>
      <c r="BS39">
        <v>1.58</v>
      </c>
      <c r="BT39">
        <v>2.5934300000000001</v>
      </c>
      <c r="BU39">
        <v>1.2924640000000001</v>
      </c>
      <c r="BV39">
        <v>2.2864870000000002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5.1181570000000001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0.40746599999999999</v>
      </c>
      <c r="CS39">
        <v>2.690601</v>
      </c>
      <c r="CT39">
        <v>0.95546399999999998</v>
      </c>
      <c r="CU39">
        <v>0.32587300000000002</v>
      </c>
      <c r="CV39">
        <v>0.25713399999999997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83.392245000000003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662.48199299999999</v>
      </c>
      <c r="L40">
        <v>632.26374399999997</v>
      </c>
      <c r="M40">
        <v>43.774106000000003</v>
      </c>
      <c r="N40">
        <v>114.75196699999999</v>
      </c>
      <c r="O40">
        <v>60.094048000000001</v>
      </c>
      <c r="P40">
        <v>66.248896000000002</v>
      </c>
      <c r="Q40">
        <v>20.208515999999999</v>
      </c>
      <c r="R40">
        <v>18.519190999999999</v>
      </c>
      <c r="S40">
        <v>25.636787000000002</v>
      </c>
      <c r="T40">
        <v>0.53939199999999998</v>
      </c>
      <c r="U40">
        <v>336.13272000000001</v>
      </c>
      <c r="V40">
        <v>19.967136</v>
      </c>
      <c r="W40">
        <v>33.518695000000001</v>
      </c>
      <c r="X40">
        <v>142.08705</v>
      </c>
      <c r="Y40">
        <v>0</v>
      </c>
      <c r="Z40">
        <v>12.62524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8.025563</v>
      </c>
      <c r="AG40">
        <v>41.460723999999999</v>
      </c>
      <c r="AH40">
        <v>16.001256999999999</v>
      </c>
      <c r="AI40">
        <v>0</v>
      </c>
      <c r="AJ40">
        <v>0</v>
      </c>
      <c r="AK40">
        <v>25.578527000000001</v>
      </c>
      <c r="AL40">
        <v>23.504006</v>
      </c>
      <c r="AM40">
        <v>15.743620999999999</v>
      </c>
      <c r="AN40">
        <v>0.490506</v>
      </c>
      <c r="AO40">
        <v>0</v>
      </c>
      <c r="AP40">
        <v>0.74031599999999997</v>
      </c>
      <c r="AQ40">
        <v>39.484923000000002</v>
      </c>
      <c r="AR40">
        <v>44.661658000000003</v>
      </c>
      <c r="AS40">
        <v>30.723559000000002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83.21512700000001</v>
      </c>
      <c r="BA40">
        <f t="shared" si="1"/>
        <v>2529.3129560000002</v>
      </c>
      <c r="BD40">
        <v>7.14</v>
      </c>
      <c r="BE40">
        <v>1.88</v>
      </c>
      <c r="BF40">
        <v>2.92</v>
      </c>
      <c r="BG40">
        <v>1.77</v>
      </c>
      <c r="BH40">
        <v>9</v>
      </c>
      <c r="BI40">
        <v>0.87</v>
      </c>
      <c r="BJ40">
        <v>1.7</v>
      </c>
      <c r="BK40">
        <v>0.8</v>
      </c>
      <c r="BL40">
        <v>0.88</v>
      </c>
      <c r="BM40">
        <v>0.19</v>
      </c>
      <c r="BN40">
        <v>2.2799999999999998</v>
      </c>
      <c r="BO40">
        <v>3.64</v>
      </c>
      <c r="BP40">
        <v>0.24</v>
      </c>
      <c r="BQ40">
        <v>1.94</v>
      </c>
      <c r="BR40">
        <v>2.1</v>
      </c>
      <c r="BS40">
        <v>1.58</v>
      </c>
      <c r="BT40">
        <v>2.5934300000000001</v>
      </c>
      <c r="BU40">
        <v>1.2924640000000001</v>
      </c>
      <c r="BV40">
        <v>2.2864870000000002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5.1181570000000001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0.40746599999999999</v>
      </c>
      <c r="CS40">
        <v>2.690601</v>
      </c>
      <c r="CT40">
        <v>0.95546399999999998</v>
      </c>
      <c r="CU40">
        <v>0</v>
      </c>
      <c r="CV40">
        <v>0.125889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83.21512700000001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662.48199299999999</v>
      </c>
      <c r="L41">
        <v>632.26374399999997</v>
      </c>
      <c r="M41">
        <v>43.774106000000003</v>
      </c>
      <c r="N41">
        <v>114.75196699999999</v>
      </c>
      <c r="O41">
        <v>60.094048000000001</v>
      </c>
      <c r="P41">
        <v>66.248896000000002</v>
      </c>
      <c r="Q41">
        <v>20.208515999999999</v>
      </c>
      <c r="R41">
        <v>18.519190999999999</v>
      </c>
      <c r="S41">
        <v>25.636787000000002</v>
      </c>
      <c r="T41">
        <v>0.53939199999999998</v>
      </c>
      <c r="U41">
        <v>336.13272000000001</v>
      </c>
      <c r="V41">
        <v>19.967136</v>
      </c>
      <c r="W41">
        <v>33.518695000000001</v>
      </c>
      <c r="X41">
        <v>142.08705</v>
      </c>
      <c r="Y41">
        <v>0</v>
      </c>
      <c r="Z41">
        <v>12.62524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8.025563</v>
      </c>
      <c r="AG41">
        <v>41.460723999999999</v>
      </c>
      <c r="AH41">
        <v>0</v>
      </c>
      <c r="AI41">
        <v>0</v>
      </c>
      <c r="AJ41">
        <v>0</v>
      </c>
      <c r="AK41">
        <v>25.578527000000001</v>
      </c>
      <c r="AL41">
        <v>12.311622</v>
      </c>
      <c r="AM41">
        <v>10.516992999999999</v>
      </c>
      <c r="AN41">
        <v>0.490506</v>
      </c>
      <c r="AO41">
        <v>0</v>
      </c>
      <c r="AP41">
        <v>0.74031599999999997</v>
      </c>
      <c r="AQ41">
        <v>39.484923000000002</v>
      </c>
      <c r="AR41">
        <v>42.534911999999998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83.379238000000001</v>
      </c>
      <c r="BA41">
        <f t="shared" si="1"/>
        <v>2494.9300520000006</v>
      </c>
      <c r="BD41">
        <v>7.25</v>
      </c>
      <c r="BE41">
        <v>1.88</v>
      </c>
      <c r="BF41">
        <v>2.92</v>
      </c>
      <c r="BG41">
        <v>1.77</v>
      </c>
      <c r="BH41">
        <v>9</v>
      </c>
      <c r="BI41">
        <v>0.87</v>
      </c>
      <c r="BJ41">
        <v>1.7</v>
      </c>
      <c r="BK41">
        <v>0.8</v>
      </c>
      <c r="BL41">
        <v>0.88</v>
      </c>
      <c r="BM41">
        <v>0.19</v>
      </c>
      <c r="BN41">
        <v>2.46</v>
      </c>
      <c r="BO41">
        <v>3.64</v>
      </c>
      <c r="BP41">
        <v>0.24</v>
      </c>
      <c r="BQ41">
        <v>1.94</v>
      </c>
      <c r="BR41">
        <v>2.1</v>
      </c>
      <c r="BS41">
        <v>1.58</v>
      </c>
      <c r="BT41">
        <v>2.5934300000000001</v>
      </c>
      <c r="BU41">
        <v>1.2924640000000001</v>
      </c>
      <c r="BV41">
        <v>2.2864870000000002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5.1181570000000001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0.40746599999999999</v>
      </c>
      <c r="CS41">
        <v>2.690601</v>
      </c>
      <c r="CT41">
        <v>0.95546399999999998</v>
      </c>
      <c r="CU41">
        <v>0</v>
      </c>
      <c r="CV41">
        <v>0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83.379238000000001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662.48199299999999</v>
      </c>
      <c r="L42">
        <v>632.26374399999997</v>
      </c>
      <c r="M42">
        <v>43.774106000000003</v>
      </c>
      <c r="N42">
        <v>114.75196699999999</v>
      </c>
      <c r="O42">
        <v>60.094048000000001</v>
      </c>
      <c r="P42">
        <v>66.248896000000002</v>
      </c>
      <c r="Q42">
        <v>20.208515999999999</v>
      </c>
      <c r="R42">
        <v>18.519190999999999</v>
      </c>
      <c r="S42">
        <v>25.636787000000002</v>
      </c>
      <c r="T42">
        <v>0.53939199999999998</v>
      </c>
      <c r="U42">
        <v>336.13272000000001</v>
      </c>
      <c r="V42">
        <v>19.967136</v>
      </c>
      <c r="W42">
        <v>33.518695000000001</v>
      </c>
      <c r="X42">
        <v>142.08705</v>
      </c>
      <c r="Y42">
        <v>0</v>
      </c>
      <c r="Z42">
        <v>12.62524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8.025563</v>
      </c>
      <c r="AG42">
        <v>41.460723999999999</v>
      </c>
      <c r="AH42">
        <v>0</v>
      </c>
      <c r="AI42">
        <v>0</v>
      </c>
      <c r="AJ42">
        <v>0</v>
      </c>
      <c r="AK42">
        <v>25.578527000000001</v>
      </c>
      <c r="AL42">
        <v>12.311622</v>
      </c>
      <c r="AM42">
        <v>10.516992999999999</v>
      </c>
      <c r="AN42">
        <v>0.490506</v>
      </c>
      <c r="AO42">
        <v>0</v>
      </c>
      <c r="AP42">
        <v>0.74031599999999997</v>
      </c>
      <c r="AQ42">
        <v>39.484923000000002</v>
      </c>
      <c r="AR42">
        <v>42.534911999999998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83.669238000000007</v>
      </c>
      <c r="BA42">
        <f t="shared" si="1"/>
        <v>2495.2200520000006</v>
      </c>
      <c r="BD42">
        <v>7.25</v>
      </c>
      <c r="BE42">
        <v>1.88</v>
      </c>
      <c r="BF42">
        <v>2.92</v>
      </c>
      <c r="BG42">
        <v>1.77</v>
      </c>
      <c r="BH42">
        <v>9</v>
      </c>
      <c r="BI42">
        <v>0.88</v>
      </c>
      <c r="BJ42">
        <v>1.72</v>
      </c>
      <c r="BK42">
        <v>0.8</v>
      </c>
      <c r="BL42">
        <v>0.88</v>
      </c>
      <c r="BM42">
        <v>0.19</v>
      </c>
      <c r="BN42">
        <v>2.72</v>
      </c>
      <c r="BO42">
        <v>3.64</v>
      </c>
      <c r="BP42">
        <v>0.24</v>
      </c>
      <c r="BQ42">
        <v>1.94</v>
      </c>
      <c r="BR42">
        <v>2.1</v>
      </c>
      <c r="BS42">
        <v>1.58</v>
      </c>
      <c r="BT42">
        <v>2.5934300000000001</v>
      </c>
      <c r="BU42">
        <v>1.2924640000000001</v>
      </c>
      <c r="BV42">
        <v>2.2864870000000002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5.1181570000000001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0.40746599999999999</v>
      </c>
      <c r="CS42">
        <v>2.690601</v>
      </c>
      <c r="CT42">
        <v>0.95546399999999998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83.669238000000007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662.48199299999999</v>
      </c>
      <c r="L43">
        <v>632.26374399999997</v>
      </c>
      <c r="M43">
        <v>43.774106000000003</v>
      </c>
      <c r="N43">
        <v>114.75196699999999</v>
      </c>
      <c r="O43">
        <v>60.094048000000001</v>
      </c>
      <c r="P43">
        <v>66.248896000000002</v>
      </c>
      <c r="Q43">
        <v>20.208515999999999</v>
      </c>
      <c r="R43">
        <v>18.519190999999999</v>
      </c>
      <c r="S43">
        <v>25.636787000000002</v>
      </c>
      <c r="T43">
        <v>0.53939199999999998</v>
      </c>
      <c r="U43">
        <v>336.13272000000001</v>
      </c>
      <c r="V43">
        <v>19.967136</v>
      </c>
      <c r="W43">
        <v>33.518695000000001</v>
      </c>
      <c r="X43">
        <v>142.08705</v>
      </c>
      <c r="Y43">
        <v>0</v>
      </c>
      <c r="Z43">
        <v>12.62524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8.025563</v>
      </c>
      <c r="AG43">
        <v>41.460723999999999</v>
      </c>
      <c r="AH43">
        <v>0</v>
      </c>
      <c r="AI43">
        <v>0</v>
      </c>
      <c r="AJ43">
        <v>0</v>
      </c>
      <c r="AK43">
        <v>25.578527000000001</v>
      </c>
      <c r="AL43">
        <v>12.311622</v>
      </c>
      <c r="AM43">
        <v>10.516992999999999</v>
      </c>
      <c r="AN43">
        <v>0.490506</v>
      </c>
      <c r="AO43">
        <v>0</v>
      </c>
      <c r="AP43">
        <v>5.9225240000000001</v>
      </c>
      <c r="AQ43">
        <v>39.484923000000002</v>
      </c>
      <c r="AR43">
        <v>45.193344000000003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83.858452</v>
      </c>
      <c r="BA43">
        <f t="shared" si="1"/>
        <v>2503.2499060000005</v>
      </c>
      <c r="BD43">
        <v>7.25</v>
      </c>
      <c r="BE43">
        <v>1.88</v>
      </c>
      <c r="BF43">
        <v>2.92</v>
      </c>
      <c r="BG43">
        <v>1.77</v>
      </c>
      <c r="BH43">
        <v>9</v>
      </c>
      <c r="BI43">
        <v>0.88</v>
      </c>
      <c r="BJ43">
        <v>1.72</v>
      </c>
      <c r="BK43">
        <v>0.8</v>
      </c>
      <c r="BL43">
        <v>0.88</v>
      </c>
      <c r="BM43">
        <v>0.19</v>
      </c>
      <c r="BN43">
        <v>2.93</v>
      </c>
      <c r="BO43">
        <v>3.64</v>
      </c>
      <c r="BP43">
        <v>0.24</v>
      </c>
      <c r="BQ43">
        <v>1.94</v>
      </c>
      <c r="BR43">
        <v>2.1</v>
      </c>
      <c r="BS43">
        <v>1.58</v>
      </c>
      <c r="BT43">
        <v>2.5934300000000001</v>
      </c>
      <c r="BU43">
        <v>1.2924640000000001</v>
      </c>
      <c r="BV43">
        <v>2.265701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5.1181570000000001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0.40746599999999999</v>
      </c>
      <c r="CS43">
        <v>2.690601</v>
      </c>
      <c r="CT43">
        <v>0.95546399999999998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83.858452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662.48199299999999</v>
      </c>
      <c r="L44">
        <v>632.26374399999997</v>
      </c>
      <c r="M44">
        <v>43.774106000000003</v>
      </c>
      <c r="N44">
        <v>114.75196699999999</v>
      </c>
      <c r="O44">
        <v>60.094048000000001</v>
      </c>
      <c r="P44">
        <v>66.248896000000002</v>
      </c>
      <c r="Q44">
        <v>20.208515999999999</v>
      </c>
      <c r="R44">
        <v>18.519190999999999</v>
      </c>
      <c r="S44">
        <v>25.636787000000002</v>
      </c>
      <c r="T44">
        <v>0.53939199999999998</v>
      </c>
      <c r="U44">
        <v>336.13272000000001</v>
      </c>
      <c r="V44">
        <v>19.967136</v>
      </c>
      <c r="W44">
        <v>33.518695000000001</v>
      </c>
      <c r="X44">
        <v>142.08705</v>
      </c>
      <c r="Y44">
        <v>0</v>
      </c>
      <c r="Z44">
        <v>12.62524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41.460723999999999</v>
      </c>
      <c r="AH44">
        <v>0</v>
      </c>
      <c r="AI44">
        <v>0</v>
      </c>
      <c r="AJ44">
        <v>0</v>
      </c>
      <c r="AK44">
        <v>25.578527000000001</v>
      </c>
      <c r="AL44">
        <v>12.311622</v>
      </c>
      <c r="AM44">
        <v>5.2584970000000002</v>
      </c>
      <c r="AN44">
        <v>0.490506</v>
      </c>
      <c r="AO44">
        <v>0</v>
      </c>
      <c r="AP44">
        <v>5.9225240000000001</v>
      </c>
      <c r="AQ44">
        <v>39.484923000000002</v>
      </c>
      <c r="AR44">
        <v>45.193344000000003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84.038452000000007</v>
      </c>
      <c r="BA44">
        <f t="shared" si="1"/>
        <v>2498.1714099999999</v>
      </c>
      <c r="BD44">
        <v>7.25</v>
      </c>
      <c r="BE44">
        <v>1.88</v>
      </c>
      <c r="BF44">
        <v>2.92</v>
      </c>
      <c r="BG44">
        <v>1.77</v>
      </c>
      <c r="BH44">
        <v>9</v>
      </c>
      <c r="BI44">
        <v>0.9</v>
      </c>
      <c r="BJ44">
        <v>1.76</v>
      </c>
      <c r="BK44">
        <v>0.8</v>
      </c>
      <c r="BL44">
        <v>0.88</v>
      </c>
      <c r="BM44">
        <v>0.19</v>
      </c>
      <c r="BN44">
        <v>3.05</v>
      </c>
      <c r="BO44">
        <v>3.64</v>
      </c>
      <c r="BP44">
        <v>0.24</v>
      </c>
      <c r="BQ44">
        <v>1.94</v>
      </c>
      <c r="BR44">
        <v>2.1</v>
      </c>
      <c r="BS44">
        <v>1.58</v>
      </c>
      <c r="BT44">
        <v>2.5934300000000001</v>
      </c>
      <c r="BU44">
        <v>1.2924640000000001</v>
      </c>
      <c r="BV44">
        <v>2.265701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5.1181570000000001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0.40746599999999999</v>
      </c>
      <c r="CS44">
        <v>2.690601</v>
      </c>
      <c r="CT44">
        <v>0.95546399999999998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84.038452000000007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662.48199299999999</v>
      </c>
      <c r="L45">
        <v>555.68231300000002</v>
      </c>
      <c r="M45">
        <v>43.774106000000003</v>
      </c>
      <c r="N45">
        <v>114.75196699999999</v>
      </c>
      <c r="O45">
        <v>60.094048000000001</v>
      </c>
      <c r="P45">
        <v>66.248896000000002</v>
      </c>
      <c r="Q45">
        <v>20.208515999999999</v>
      </c>
      <c r="R45">
        <v>18.519190999999999</v>
      </c>
      <c r="S45">
        <v>25.636787000000002</v>
      </c>
      <c r="T45">
        <v>0.53939199999999998</v>
      </c>
      <c r="U45">
        <v>336.13272000000001</v>
      </c>
      <c r="V45">
        <v>19.967136</v>
      </c>
      <c r="W45">
        <v>33.518695000000001</v>
      </c>
      <c r="X45">
        <v>142.08705</v>
      </c>
      <c r="Y45">
        <v>0</v>
      </c>
      <c r="Z45">
        <v>12.62524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41.460723999999999</v>
      </c>
      <c r="AH45">
        <v>0</v>
      </c>
      <c r="AI45">
        <v>0</v>
      </c>
      <c r="AJ45">
        <v>0</v>
      </c>
      <c r="AK45">
        <v>25.578527000000001</v>
      </c>
      <c r="AL45">
        <v>12.311622</v>
      </c>
      <c r="AM45">
        <v>5.2584970000000002</v>
      </c>
      <c r="AN45">
        <v>0.490506</v>
      </c>
      <c r="AO45">
        <v>0</v>
      </c>
      <c r="AP45">
        <v>5.9225240000000001</v>
      </c>
      <c r="AQ45">
        <v>25.433122999999998</v>
      </c>
      <c r="AR45">
        <v>45.193344000000003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83.978452000000004</v>
      </c>
      <c r="BA45">
        <f t="shared" si="1"/>
        <v>2407.4781789999997</v>
      </c>
      <c r="BD45">
        <v>7.06</v>
      </c>
      <c r="BE45">
        <v>1.88</v>
      </c>
      <c r="BF45">
        <v>2.92</v>
      </c>
      <c r="BG45">
        <v>1.77</v>
      </c>
      <c r="BH45">
        <v>9</v>
      </c>
      <c r="BI45">
        <v>0.9</v>
      </c>
      <c r="BJ45">
        <v>1.76</v>
      </c>
      <c r="BK45">
        <v>0.8</v>
      </c>
      <c r="BL45">
        <v>0.88</v>
      </c>
      <c r="BM45">
        <v>0.19</v>
      </c>
      <c r="BN45">
        <v>3.18</v>
      </c>
      <c r="BO45">
        <v>3.64</v>
      </c>
      <c r="BP45">
        <v>0.24</v>
      </c>
      <c r="BQ45">
        <v>1.94</v>
      </c>
      <c r="BR45">
        <v>2.1</v>
      </c>
      <c r="BS45">
        <v>1.58</v>
      </c>
      <c r="BT45">
        <v>2.5934300000000001</v>
      </c>
      <c r="BU45">
        <v>1.2924640000000001</v>
      </c>
      <c r="BV45">
        <v>2.265701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5.1181570000000001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0.40746599999999999</v>
      </c>
      <c r="CS45">
        <v>2.690601</v>
      </c>
      <c r="CT45">
        <v>0.95546399999999998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83.978452000000004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662.48199299999999</v>
      </c>
      <c r="L46">
        <v>536.41831300000001</v>
      </c>
      <c r="M46">
        <v>43.774106000000003</v>
      </c>
      <c r="N46">
        <v>114.75196699999999</v>
      </c>
      <c r="O46">
        <v>60.094048000000001</v>
      </c>
      <c r="P46">
        <v>66.248896000000002</v>
      </c>
      <c r="Q46">
        <v>20.208515999999999</v>
      </c>
      <c r="R46">
        <v>18.519190999999999</v>
      </c>
      <c r="S46">
        <v>25.636787000000002</v>
      </c>
      <c r="T46">
        <v>0.53939199999999998</v>
      </c>
      <c r="U46">
        <v>336.13272000000001</v>
      </c>
      <c r="V46">
        <v>19.967136</v>
      </c>
      <c r="W46">
        <v>33.518695000000001</v>
      </c>
      <c r="X46">
        <v>142.08705</v>
      </c>
      <c r="Y46">
        <v>0</v>
      </c>
      <c r="Z46">
        <v>12.62524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41.460723999999999</v>
      </c>
      <c r="AH46">
        <v>0</v>
      </c>
      <c r="AI46">
        <v>0</v>
      </c>
      <c r="AJ46">
        <v>0</v>
      </c>
      <c r="AK46">
        <v>25.578527000000001</v>
      </c>
      <c r="AL46">
        <v>12.311622</v>
      </c>
      <c r="AM46">
        <v>5.2584970000000002</v>
      </c>
      <c r="AN46">
        <v>0.490506</v>
      </c>
      <c r="AO46">
        <v>0</v>
      </c>
      <c r="AP46">
        <v>5.9225240000000001</v>
      </c>
      <c r="AQ46">
        <v>25.433122999999998</v>
      </c>
      <c r="AR46">
        <v>45.193344000000003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84.088452000000004</v>
      </c>
      <c r="BA46">
        <f t="shared" si="1"/>
        <v>2388.3241789999997</v>
      </c>
      <c r="BD46">
        <v>7.06</v>
      </c>
      <c r="BE46">
        <v>1.88</v>
      </c>
      <c r="BF46">
        <v>2.92</v>
      </c>
      <c r="BG46">
        <v>1.77</v>
      </c>
      <c r="BH46">
        <v>9</v>
      </c>
      <c r="BI46">
        <v>0.9</v>
      </c>
      <c r="BJ46">
        <v>1.76</v>
      </c>
      <c r="BK46">
        <v>0.8</v>
      </c>
      <c r="BL46">
        <v>0.88</v>
      </c>
      <c r="BM46">
        <v>0.19</v>
      </c>
      <c r="BN46">
        <v>3.29</v>
      </c>
      <c r="BO46">
        <v>3.64</v>
      </c>
      <c r="BP46">
        <v>0.24</v>
      </c>
      <c r="BQ46">
        <v>1.94</v>
      </c>
      <c r="BR46">
        <v>2.1</v>
      </c>
      <c r="BS46">
        <v>1.58</v>
      </c>
      <c r="BT46">
        <v>2.5934300000000001</v>
      </c>
      <c r="BU46">
        <v>1.2924640000000001</v>
      </c>
      <c r="BV46">
        <v>2.265701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5.1181570000000001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0.40746599999999999</v>
      </c>
      <c r="CS46">
        <v>2.690601</v>
      </c>
      <c r="CT46">
        <v>0.95546399999999998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84.088452000000004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662.48199299999999</v>
      </c>
      <c r="L47">
        <v>536.41831300000001</v>
      </c>
      <c r="M47">
        <v>43.774106000000003</v>
      </c>
      <c r="N47">
        <v>114.75196699999999</v>
      </c>
      <c r="O47">
        <v>60.094048000000001</v>
      </c>
      <c r="P47">
        <v>66.248896000000002</v>
      </c>
      <c r="Q47">
        <v>20.208515999999999</v>
      </c>
      <c r="R47">
        <v>18.519190999999999</v>
      </c>
      <c r="S47">
        <v>25.636787000000002</v>
      </c>
      <c r="T47">
        <v>0.53939199999999998</v>
      </c>
      <c r="U47">
        <v>336.13272000000001</v>
      </c>
      <c r="V47">
        <v>19.967136</v>
      </c>
      <c r="W47">
        <v>33.518695000000001</v>
      </c>
      <c r="X47">
        <v>142.08705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41.460723999999999</v>
      </c>
      <c r="AH47">
        <v>0</v>
      </c>
      <c r="AI47">
        <v>0</v>
      </c>
      <c r="AJ47">
        <v>0</v>
      </c>
      <c r="AK47">
        <v>25.578527000000001</v>
      </c>
      <c r="AL47">
        <v>12.311622</v>
      </c>
      <c r="AM47">
        <v>5.2584970000000002</v>
      </c>
      <c r="AN47">
        <v>0.490506</v>
      </c>
      <c r="AO47">
        <v>0</v>
      </c>
      <c r="AP47">
        <v>5.9225240000000001</v>
      </c>
      <c r="AQ47">
        <v>25.433122999999998</v>
      </c>
      <c r="AR47">
        <v>45.725029999999997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84.218451999999999</v>
      </c>
      <c r="BA47">
        <f t="shared" si="1"/>
        <v>2382.6732450000004</v>
      </c>
      <c r="BD47">
        <v>7.06</v>
      </c>
      <c r="BE47">
        <v>1.88</v>
      </c>
      <c r="BF47">
        <v>2.92</v>
      </c>
      <c r="BG47">
        <v>1.77</v>
      </c>
      <c r="BH47">
        <v>9</v>
      </c>
      <c r="BI47">
        <v>0.9</v>
      </c>
      <c r="BJ47">
        <v>1.76</v>
      </c>
      <c r="BK47">
        <v>0.8</v>
      </c>
      <c r="BL47">
        <v>0.88</v>
      </c>
      <c r="BM47">
        <v>0.19</v>
      </c>
      <c r="BN47">
        <v>3.42</v>
      </c>
      <c r="BO47">
        <v>3.64</v>
      </c>
      <c r="BP47">
        <v>0.24</v>
      </c>
      <c r="BQ47">
        <v>1.94</v>
      </c>
      <c r="BR47">
        <v>2.1</v>
      </c>
      <c r="BS47">
        <v>1.58</v>
      </c>
      <c r="BT47">
        <v>2.5934300000000001</v>
      </c>
      <c r="BU47">
        <v>1.2924640000000001</v>
      </c>
      <c r="BV47">
        <v>2.265701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5.1181570000000001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0.40746599999999999</v>
      </c>
      <c r="CS47">
        <v>2.690601</v>
      </c>
      <c r="CT47">
        <v>0.95546399999999998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84.218451999999999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662.48199299999999</v>
      </c>
      <c r="L48">
        <v>612.46077200000002</v>
      </c>
      <c r="M48">
        <v>43.774106000000003</v>
      </c>
      <c r="N48">
        <v>114.75196699999999</v>
      </c>
      <c r="O48">
        <v>60.094048000000001</v>
      </c>
      <c r="P48">
        <v>66.248896000000002</v>
      </c>
      <c r="Q48">
        <v>20.208515999999999</v>
      </c>
      <c r="R48">
        <v>18.519190999999999</v>
      </c>
      <c r="S48">
        <v>25.636787000000002</v>
      </c>
      <c r="T48">
        <v>0.53939199999999998</v>
      </c>
      <c r="U48">
        <v>336.13272000000001</v>
      </c>
      <c r="V48">
        <v>19.967136</v>
      </c>
      <c r="W48">
        <v>33.518695000000001</v>
      </c>
      <c r="X48">
        <v>142.08705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41.460723999999999</v>
      </c>
      <c r="AH48">
        <v>0</v>
      </c>
      <c r="AI48">
        <v>0</v>
      </c>
      <c r="AJ48">
        <v>0</v>
      </c>
      <c r="AK48">
        <v>25.578527000000001</v>
      </c>
      <c r="AL48">
        <v>12.311622</v>
      </c>
      <c r="AM48">
        <v>0</v>
      </c>
      <c r="AN48">
        <v>0.490506</v>
      </c>
      <c r="AO48">
        <v>0</v>
      </c>
      <c r="AP48">
        <v>5.9225240000000001</v>
      </c>
      <c r="AQ48">
        <v>25.433122999999998</v>
      </c>
      <c r="AR48">
        <v>45.725029999999997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84.428452000000007</v>
      </c>
      <c r="BA48">
        <f t="shared" si="1"/>
        <v>2453.6672070000009</v>
      </c>
      <c r="BD48">
        <v>7.25</v>
      </c>
      <c r="BE48">
        <v>1.88</v>
      </c>
      <c r="BF48">
        <v>2.92</v>
      </c>
      <c r="BG48">
        <v>1.77</v>
      </c>
      <c r="BH48">
        <v>9</v>
      </c>
      <c r="BI48">
        <v>0.9</v>
      </c>
      <c r="BJ48">
        <v>1.76</v>
      </c>
      <c r="BK48">
        <v>0.8</v>
      </c>
      <c r="BL48">
        <v>0.88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1.58</v>
      </c>
      <c r="BT48">
        <v>2.5934300000000001</v>
      </c>
      <c r="BU48">
        <v>1.2924640000000001</v>
      </c>
      <c r="BV48">
        <v>2.265701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5.1181570000000001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0.40746599999999999</v>
      </c>
      <c r="CS48">
        <v>2.690601</v>
      </c>
      <c r="CT48">
        <v>0.95546399999999998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84.428452000000007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662.48199299999999</v>
      </c>
      <c r="L49">
        <v>580.14323100000001</v>
      </c>
      <c r="M49">
        <v>43.774106000000003</v>
      </c>
      <c r="N49">
        <v>114.75196699999999</v>
      </c>
      <c r="O49">
        <v>60.094048000000001</v>
      </c>
      <c r="P49">
        <v>66.248896000000002</v>
      </c>
      <c r="Q49">
        <v>20.208515999999999</v>
      </c>
      <c r="R49">
        <v>18.519190999999999</v>
      </c>
      <c r="S49">
        <v>25.636787000000002</v>
      </c>
      <c r="T49">
        <v>0.53939199999999998</v>
      </c>
      <c r="U49">
        <v>336.13272000000001</v>
      </c>
      <c r="V49">
        <v>19.967136</v>
      </c>
      <c r="W49">
        <v>33.518695000000001</v>
      </c>
      <c r="X49">
        <v>142.08705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41.460723999999999</v>
      </c>
      <c r="AH49">
        <v>0</v>
      </c>
      <c r="AI49">
        <v>0</v>
      </c>
      <c r="AJ49">
        <v>0</v>
      </c>
      <c r="AK49">
        <v>25.578527000000001</v>
      </c>
      <c r="AL49">
        <v>12.311622</v>
      </c>
      <c r="AM49">
        <v>0</v>
      </c>
      <c r="AN49">
        <v>0.490506</v>
      </c>
      <c r="AO49">
        <v>0</v>
      </c>
      <c r="AP49">
        <v>0</v>
      </c>
      <c r="AQ49">
        <v>25.433122999999998</v>
      </c>
      <c r="AR49">
        <v>45.725029999999997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84.238452000000009</v>
      </c>
      <c r="BA49">
        <f t="shared" si="1"/>
        <v>2415.2371420000004</v>
      </c>
      <c r="BD49">
        <v>7.06</v>
      </c>
      <c r="BE49">
        <v>1.88</v>
      </c>
      <c r="BF49">
        <v>2.92</v>
      </c>
      <c r="BG49">
        <v>1.77</v>
      </c>
      <c r="BH49">
        <v>9</v>
      </c>
      <c r="BI49">
        <v>0.9</v>
      </c>
      <c r="BJ49">
        <v>1.76</v>
      </c>
      <c r="BK49">
        <v>0.8</v>
      </c>
      <c r="BL49">
        <v>0.88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1.58</v>
      </c>
      <c r="BT49">
        <v>2.5934300000000001</v>
      </c>
      <c r="BU49">
        <v>1.2924640000000001</v>
      </c>
      <c r="BV49">
        <v>2.265701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5.1181570000000001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4.101426</v>
      </c>
      <c r="CQ49">
        <v>3.4121049999999999</v>
      </c>
      <c r="CR49">
        <v>0.40746599999999999</v>
      </c>
      <c r="CS49">
        <v>2.690601</v>
      </c>
      <c r="CT49">
        <v>0.95546399999999998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84.238452000000009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662.48199299999999</v>
      </c>
      <c r="L50">
        <v>478.62631299999998</v>
      </c>
      <c r="M50">
        <v>43.774106000000003</v>
      </c>
      <c r="N50">
        <v>114.75196699999999</v>
      </c>
      <c r="O50">
        <v>60.094048000000001</v>
      </c>
      <c r="P50">
        <v>66.248896000000002</v>
      </c>
      <c r="Q50">
        <v>20.208515999999999</v>
      </c>
      <c r="R50">
        <v>18.519190999999999</v>
      </c>
      <c r="S50">
        <v>25.636787000000002</v>
      </c>
      <c r="T50">
        <v>0.53939199999999998</v>
      </c>
      <c r="U50">
        <v>336.13272000000001</v>
      </c>
      <c r="V50">
        <v>19.967136</v>
      </c>
      <c r="W50">
        <v>33.518695000000001</v>
      </c>
      <c r="X50">
        <v>142.08705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41.460723999999999</v>
      </c>
      <c r="AH50">
        <v>0</v>
      </c>
      <c r="AI50">
        <v>0</v>
      </c>
      <c r="AJ50">
        <v>0</v>
      </c>
      <c r="AK50">
        <v>25.578527000000001</v>
      </c>
      <c r="AL50">
        <v>12.311622</v>
      </c>
      <c r="AM50">
        <v>0</v>
      </c>
      <c r="AN50">
        <v>0.490506</v>
      </c>
      <c r="AO50">
        <v>0</v>
      </c>
      <c r="AP50">
        <v>0</v>
      </c>
      <c r="AQ50">
        <v>25.433122999999998</v>
      </c>
      <c r="AR50">
        <v>45.725029999999997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84.238452000000009</v>
      </c>
      <c r="BA50">
        <f t="shared" si="1"/>
        <v>2313.7202240000001</v>
      </c>
      <c r="BD50">
        <v>7.06</v>
      </c>
      <c r="BE50">
        <v>1.88</v>
      </c>
      <c r="BF50">
        <v>2.92</v>
      </c>
      <c r="BG50">
        <v>1.77</v>
      </c>
      <c r="BH50">
        <v>9</v>
      </c>
      <c r="BI50">
        <v>0.9</v>
      </c>
      <c r="BJ50">
        <v>1.76</v>
      </c>
      <c r="BK50">
        <v>0.8</v>
      </c>
      <c r="BL50">
        <v>0.88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1.58</v>
      </c>
      <c r="BT50">
        <v>2.5934300000000001</v>
      </c>
      <c r="BU50">
        <v>1.2924640000000001</v>
      </c>
      <c r="BV50">
        <v>2.265701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5.1181570000000001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4.101426</v>
      </c>
      <c r="CQ50">
        <v>3.4121049999999999</v>
      </c>
      <c r="CR50">
        <v>0.40746599999999999</v>
      </c>
      <c r="CS50">
        <v>2.690601</v>
      </c>
      <c r="CT50">
        <v>0.95546399999999998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84.238452000000009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662.48199299999999</v>
      </c>
      <c r="L51">
        <v>478.62631299999998</v>
      </c>
      <c r="M51">
        <v>43.774106000000003</v>
      </c>
      <c r="N51">
        <v>114.75196699999999</v>
      </c>
      <c r="O51">
        <v>60.094048000000001</v>
      </c>
      <c r="P51">
        <v>66.248896000000002</v>
      </c>
      <c r="Q51">
        <v>20.208515999999999</v>
      </c>
      <c r="R51">
        <v>18.519190999999999</v>
      </c>
      <c r="S51">
        <v>25.636787000000002</v>
      </c>
      <c r="T51">
        <v>0.53939199999999998</v>
      </c>
      <c r="U51">
        <v>336.13272000000001</v>
      </c>
      <c r="V51">
        <v>19.967136</v>
      </c>
      <c r="W51">
        <v>33.518695000000001</v>
      </c>
      <c r="X51">
        <v>142.08705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41.460723999999999</v>
      </c>
      <c r="AH51">
        <v>0</v>
      </c>
      <c r="AI51">
        <v>0</v>
      </c>
      <c r="AJ51">
        <v>0</v>
      </c>
      <c r="AK51">
        <v>25.578527000000001</v>
      </c>
      <c r="AL51">
        <v>12.311622</v>
      </c>
      <c r="AM51">
        <v>0</v>
      </c>
      <c r="AN51">
        <v>0.490506</v>
      </c>
      <c r="AO51">
        <v>0</v>
      </c>
      <c r="AP51">
        <v>0</v>
      </c>
      <c r="AQ51">
        <v>25.433122999999998</v>
      </c>
      <c r="AR51">
        <v>45.725029999999997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83.760720000000006</v>
      </c>
      <c r="BA51">
        <f t="shared" si="1"/>
        <v>2313.2424920000003</v>
      </c>
      <c r="BD51">
        <v>7.06</v>
      </c>
      <c r="BE51">
        <v>1.88</v>
      </c>
      <c r="BF51">
        <v>2.92</v>
      </c>
      <c r="BG51">
        <v>1.77</v>
      </c>
      <c r="BH51">
        <v>9</v>
      </c>
      <c r="BI51">
        <v>0.9</v>
      </c>
      <c r="BJ51">
        <v>1.76</v>
      </c>
      <c r="BK51">
        <v>0.8</v>
      </c>
      <c r="BL51">
        <v>0.88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1.58</v>
      </c>
      <c r="BT51">
        <v>2.5934300000000001</v>
      </c>
      <c r="BU51">
        <v>1.2924640000000001</v>
      </c>
      <c r="BV51">
        <v>2.265701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5.1181570000000001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0.40746599999999999</v>
      </c>
      <c r="CS51">
        <v>2.690601</v>
      </c>
      <c r="CT51">
        <v>0.47773199999999999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83.760720000000006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662.48199299999999</v>
      </c>
      <c r="L52">
        <v>478.62631299999998</v>
      </c>
      <c r="M52">
        <v>43.774106000000003</v>
      </c>
      <c r="N52">
        <v>114.75196699999999</v>
      </c>
      <c r="O52">
        <v>60.094048000000001</v>
      </c>
      <c r="P52">
        <v>66.248896000000002</v>
      </c>
      <c r="Q52">
        <v>20.208515999999999</v>
      </c>
      <c r="R52">
        <v>18.519190999999999</v>
      </c>
      <c r="S52">
        <v>25.636787000000002</v>
      </c>
      <c r="T52">
        <v>0.53939199999999998</v>
      </c>
      <c r="U52">
        <v>336.13272000000001</v>
      </c>
      <c r="V52">
        <v>19.967136</v>
      </c>
      <c r="W52">
        <v>33.518695000000001</v>
      </c>
      <c r="X52">
        <v>142.08705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41.460723999999999</v>
      </c>
      <c r="AH52">
        <v>0</v>
      </c>
      <c r="AI52">
        <v>0</v>
      </c>
      <c r="AJ52">
        <v>0</v>
      </c>
      <c r="AK52">
        <v>25.578527000000001</v>
      </c>
      <c r="AL52">
        <v>12.311622</v>
      </c>
      <c r="AM52">
        <v>0</v>
      </c>
      <c r="AN52">
        <v>0.490506</v>
      </c>
      <c r="AO52">
        <v>0</v>
      </c>
      <c r="AP52">
        <v>0</v>
      </c>
      <c r="AQ52">
        <v>39.484923000000002</v>
      </c>
      <c r="AR52">
        <v>45.725029999999997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83.760720000000006</v>
      </c>
      <c r="BA52">
        <f t="shared" si="1"/>
        <v>2327.2942920000005</v>
      </c>
      <c r="BD52">
        <v>7.06</v>
      </c>
      <c r="BE52">
        <v>1.88</v>
      </c>
      <c r="BF52">
        <v>2.92</v>
      </c>
      <c r="BG52">
        <v>1.77</v>
      </c>
      <c r="BH52">
        <v>9</v>
      </c>
      <c r="BI52">
        <v>0.9</v>
      </c>
      <c r="BJ52">
        <v>1.76</v>
      </c>
      <c r="BK52">
        <v>0.8</v>
      </c>
      <c r="BL52">
        <v>0.88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1.58</v>
      </c>
      <c r="BT52">
        <v>2.5934300000000001</v>
      </c>
      <c r="BU52">
        <v>1.2924640000000001</v>
      </c>
      <c r="BV52">
        <v>2.265701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5.1181570000000001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0.40746599999999999</v>
      </c>
      <c r="CS52">
        <v>2.690601</v>
      </c>
      <c r="CT52">
        <v>0.47773199999999999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83.760720000000006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659.96181200000001</v>
      </c>
      <c r="L53">
        <v>478.29246799999999</v>
      </c>
      <c r="M53">
        <v>43.774106000000003</v>
      </c>
      <c r="N53">
        <v>114.75196699999999</v>
      </c>
      <c r="O53">
        <v>60.094048000000001</v>
      </c>
      <c r="P53">
        <v>66.248896000000002</v>
      </c>
      <c r="Q53">
        <v>19.860413000000001</v>
      </c>
      <c r="R53">
        <v>16.978904</v>
      </c>
      <c r="S53">
        <v>25.084040000000002</v>
      </c>
      <c r="T53">
        <v>0.53939199999999998</v>
      </c>
      <c r="U53">
        <v>336.13272000000001</v>
      </c>
      <c r="V53">
        <v>19.967136</v>
      </c>
      <c r="W53">
        <v>33.518695000000001</v>
      </c>
      <c r="X53">
        <v>142.08705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41.460723999999999</v>
      </c>
      <c r="AH53">
        <v>0</v>
      </c>
      <c r="AI53">
        <v>0</v>
      </c>
      <c r="AJ53">
        <v>0</v>
      </c>
      <c r="AK53">
        <v>25.578527000000001</v>
      </c>
      <c r="AL53">
        <v>12.311622</v>
      </c>
      <c r="AM53">
        <v>0</v>
      </c>
      <c r="AN53">
        <v>0.490506</v>
      </c>
      <c r="AO53">
        <v>0</v>
      </c>
      <c r="AP53">
        <v>0</v>
      </c>
      <c r="AQ53">
        <v>39.484923000000002</v>
      </c>
      <c r="AR53">
        <v>38.281421000000002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83.760720000000006</v>
      </c>
      <c r="BA53">
        <f t="shared" si="1"/>
        <v>2314.5555200000008</v>
      </c>
      <c r="BD53">
        <v>7.06</v>
      </c>
      <c r="BE53">
        <v>1.88</v>
      </c>
      <c r="BF53">
        <v>2.92</v>
      </c>
      <c r="BG53">
        <v>1.77</v>
      </c>
      <c r="BH53">
        <v>9</v>
      </c>
      <c r="BI53">
        <v>0.9</v>
      </c>
      <c r="BJ53">
        <v>1.76</v>
      </c>
      <c r="BK53">
        <v>0.8</v>
      </c>
      <c r="BL53">
        <v>0.88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1.58</v>
      </c>
      <c r="BT53">
        <v>2.5934300000000001</v>
      </c>
      <c r="BU53">
        <v>1.2924640000000001</v>
      </c>
      <c r="BV53">
        <v>2.265701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5.1181570000000001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0.40746599999999999</v>
      </c>
      <c r="CS53">
        <v>2.690601</v>
      </c>
      <c r="CT53">
        <v>0.47773199999999999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83.760720000000006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659.96181200000001</v>
      </c>
      <c r="L54">
        <v>420.50046800000001</v>
      </c>
      <c r="M54">
        <v>43.774106000000003</v>
      </c>
      <c r="N54">
        <v>114.75196699999999</v>
      </c>
      <c r="O54">
        <v>60.094048000000001</v>
      </c>
      <c r="P54">
        <v>66.248896000000002</v>
      </c>
      <c r="Q54">
        <v>19.860413000000001</v>
      </c>
      <c r="R54">
        <v>16.978904</v>
      </c>
      <c r="S54">
        <v>25.084040000000002</v>
      </c>
      <c r="T54">
        <v>0.53939199999999998</v>
      </c>
      <c r="U54">
        <v>336.13272000000001</v>
      </c>
      <c r="V54">
        <v>19.967136</v>
      </c>
      <c r="W54">
        <v>33.518695000000001</v>
      </c>
      <c r="X54">
        <v>142.08705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41.460723999999999</v>
      </c>
      <c r="AH54">
        <v>0</v>
      </c>
      <c r="AI54">
        <v>0</v>
      </c>
      <c r="AJ54">
        <v>0</v>
      </c>
      <c r="AK54">
        <v>25.578527000000001</v>
      </c>
      <c r="AL54">
        <v>12.311622</v>
      </c>
      <c r="AM54">
        <v>0</v>
      </c>
      <c r="AN54">
        <v>0.490506</v>
      </c>
      <c r="AO54">
        <v>0</v>
      </c>
      <c r="AP54">
        <v>0</v>
      </c>
      <c r="AQ54">
        <v>39.484923000000002</v>
      </c>
      <c r="AR54">
        <v>38.281421000000002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83.670720000000003</v>
      </c>
      <c r="BA54">
        <f t="shared" si="1"/>
        <v>2256.6735200000003</v>
      </c>
      <c r="BD54">
        <v>7.06</v>
      </c>
      <c r="BE54">
        <v>1.88</v>
      </c>
      <c r="BF54">
        <v>2.92</v>
      </c>
      <c r="BG54">
        <v>1.77</v>
      </c>
      <c r="BH54">
        <v>9</v>
      </c>
      <c r="BI54">
        <v>0.87</v>
      </c>
      <c r="BJ54">
        <v>1.7</v>
      </c>
      <c r="BK54">
        <v>0.8</v>
      </c>
      <c r="BL54">
        <v>0.88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1.58</v>
      </c>
      <c r="BT54">
        <v>2.5934300000000001</v>
      </c>
      <c r="BU54">
        <v>1.2924640000000001</v>
      </c>
      <c r="BV54">
        <v>2.265701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5.1181570000000001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0.40746599999999999</v>
      </c>
      <c r="CS54">
        <v>2.690601</v>
      </c>
      <c r="CT54">
        <v>0.47773199999999999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83.670720000000003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650.952136</v>
      </c>
      <c r="L55">
        <v>340.69934799999999</v>
      </c>
      <c r="M55">
        <v>43.774106000000003</v>
      </c>
      <c r="N55">
        <v>114.75196699999999</v>
      </c>
      <c r="O55">
        <v>60.094048000000001</v>
      </c>
      <c r="P55">
        <v>66.248896000000002</v>
      </c>
      <c r="Q55">
        <v>19.860413000000001</v>
      </c>
      <c r="R55">
        <v>16.978904</v>
      </c>
      <c r="S55">
        <v>25.084040000000002</v>
      </c>
      <c r="T55">
        <v>0.53939199999999998</v>
      </c>
      <c r="U55">
        <v>336.13272000000001</v>
      </c>
      <c r="V55">
        <v>19.967136</v>
      </c>
      <c r="W55">
        <v>33.518695000000001</v>
      </c>
      <c r="X55">
        <v>142.08705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41.460723999999999</v>
      </c>
      <c r="AH55">
        <v>0</v>
      </c>
      <c r="AI55">
        <v>0</v>
      </c>
      <c r="AJ55">
        <v>0</v>
      </c>
      <c r="AK55">
        <v>25.578527000000001</v>
      </c>
      <c r="AL55">
        <v>12.311622</v>
      </c>
      <c r="AM55">
        <v>0</v>
      </c>
      <c r="AN55">
        <v>0.490506</v>
      </c>
      <c r="AO55">
        <v>0</v>
      </c>
      <c r="AP55">
        <v>0</v>
      </c>
      <c r="AQ55">
        <v>39.484923000000002</v>
      </c>
      <c r="AR55">
        <v>38.281421000000002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83.740719999999996</v>
      </c>
      <c r="BA55">
        <f t="shared" si="1"/>
        <v>2167.9327239999998</v>
      </c>
      <c r="BD55">
        <v>7.13</v>
      </c>
      <c r="BE55">
        <v>1.88</v>
      </c>
      <c r="BF55">
        <v>2.92</v>
      </c>
      <c r="BG55">
        <v>1.77</v>
      </c>
      <c r="BH55">
        <v>9</v>
      </c>
      <c r="BI55">
        <v>0.87</v>
      </c>
      <c r="BJ55">
        <v>1.7</v>
      </c>
      <c r="BK55">
        <v>0.8</v>
      </c>
      <c r="BL55">
        <v>0.88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1.58</v>
      </c>
      <c r="BT55">
        <v>2.5934300000000001</v>
      </c>
      <c r="BU55">
        <v>1.2924640000000001</v>
      </c>
      <c r="BV55">
        <v>2.265701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5.1181570000000001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0.40746599999999999</v>
      </c>
      <c r="CS55">
        <v>2.690601</v>
      </c>
      <c r="CT55">
        <v>0.47773199999999999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83.740719999999996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632.01860999999997</v>
      </c>
      <c r="L56">
        <v>340.69934799999999</v>
      </c>
      <c r="M56">
        <v>43.774106000000003</v>
      </c>
      <c r="N56">
        <v>114.75196699999999</v>
      </c>
      <c r="O56">
        <v>60.094048000000001</v>
      </c>
      <c r="P56">
        <v>66.248896000000002</v>
      </c>
      <c r="Q56">
        <v>19.860413000000001</v>
      </c>
      <c r="R56">
        <v>16.978904</v>
      </c>
      <c r="S56">
        <v>25.084040000000002</v>
      </c>
      <c r="T56">
        <v>0.53939199999999998</v>
      </c>
      <c r="U56">
        <v>336.13272000000001</v>
      </c>
      <c r="V56">
        <v>19.967136</v>
      </c>
      <c r="W56">
        <v>33.518695000000001</v>
      </c>
      <c r="X56">
        <v>142.08705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41.460723999999999</v>
      </c>
      <c r="AH56">
        <v>0</v>
      </c>
      <c r="AI56">
        <v>0</v>
      </c>
      <c r="AJ56">
        <v>0</v>
      </c>
      <c r="AK56">
        <v>25.578527000000001</v>
      </c>
      <c r="AL56">
        <v>12.311622</v>
      </c>
      <c r="AM56">
        <v>0</v>
      </c>
      <c r="AN56">
        <v>0.490506</v>
      </c>
      <c r="AO56">
        <v>0</v>
      </c>
      <c r="AP56">
        <v>0</v>
      </c>
      <c r="AQ56">
        <v>39.484923000000002</v>
      </c>
      <c r="AR56">
        <v>38.281421000000002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83.740719999999996</v>
      </c>
      <c r="BA56">
        <f t="shared" si="1"/>
        <v>2148.9991979999995</v>
      </c>
      <c r="BD56">
        <v>7.13</v>
      </c>
      <c r="BE56">
        <v>1.88</v>
      </c>
      <c r="BF56">
        <v>2.92</v>
      </c>
      <c r="BG56">
        <v>1.77</v>
      </c>
      <c r="BH56">
        <v>9</v>
      </c>
      <c r="BI56">
        <v>0.87</v>
      </c>
      <c r="BJ56">
        <v>1.7</v>
      </c>
      <c r="BK56">
        <v>0.8</v>
      </c>
      <c r="BL56">
        <v>0.88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1.58</v>
      </c>
      <c r="BT56">
        <v>2.5934300000000001</v>
      </c>
      <c r="BU56">
        <v>1.2924640000000001</v>
      </c>
      <c r="BV56">
        <v>2.265701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5.1181570000000001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0.40746599999999999</v>
      </c>
      <c r="CS56">
        <v>2.690601</v>
      </c>
      <c r="CT56">
        <v>0.47773199999999999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83.740719999999996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627.20261000000005</v>
      </c>
      <c r="L57">
        <v>340.69934799999999</v>
      </c>
      <c r="M57">
        <v>43.774106000000003</v>
      </c>
      <c r="N57">
        <v>114.75196699999999</v>
      </c>
      <c r="O57">
        <v>60.094048000000001</v>
      </c>
      <c r="P57">
        <v>66.248896000000002</v>
      </c>
      <c r="Q57">
        <v>19.860413000000001</v>
      </c>
      <c r="R57">
        <v>16.978904</v>
      </c>
      <c r="S57">
        <v>25.084040000000002</v>
      </c>
      <c r="T57">
        <v>0.53939199999999998</v>
      </c>
      <c r="U57">
        <v>336.13272000000001</v>
      </c>
      <c r="V57">
        <v>19.967136</v>
      </c>
      <c r="W57">
        <v>33.518695000000001</v>
      </c>
      <c r="X57">
        <v>142.08705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41.460723999999999</v>
      </c>
      <c r="AH57">
        <v>0</v>
      </c>
      <c r="AI57">
        <v>0</v>
      </c>
      <c r="AJ57">
        <v>0</v>
      </c>
      <c r="AK57">
        <v>25.578527000000001</v>
      </c>
      <c r="AL57">
        <v>12.311622</v>
      </c>
      <c r="AM57">
        <v>0</v>
      </c>
      <c r="AN57">
        <v>0.490506</v>
      </c>
      <c r="AO57">
        <v>0</v>
      </c>
      <c r="AP57">
        <v>0</v>
      </c>
      <c r="AQ57">
        <v>39.484923000000002</v>
      </c>
      <c r="AR57">
        <v>38.281421000000002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83.740719999999996</v>
      </c>
      <c r="BA57">
        <f t="shared" si="1"/>
        <v>2144.1831979999997</v>
      </c>
      <c r="BD57">
        <v>7.13</v>
      </c>
      <c r="BE57">
        <v>1.88</v>
      </c>
      <c r="BF57">
        <v>2.92</v>
      </c>
      <c r="BG57">
        <v>1.77</v>
      </c>
      <c r="BH57">
        <v>9</v>
      </c>
      <c r="BI57">
        <v>0.87</v>
      </c>
      <c r="BJ57">
        <v>1.7</v>
      </c>
      <c r="BK57">
        <v>0.8</v>
      </c>
      <c r="BL57">
        <v>0.88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1.58</v>
      </c>
      <c r="BT57">
        <v>2.5934300000000001</v>
      </c>
      <c r="BU57">
        <v>1.2924640000000001</v>
      </c>
      <c r="BV57">
        <v>2.265701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5.1181570000000001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0.40746599999999999</v>
      </c>
      <c r="CS57">
        <v>2.690601</v>
      </c>
      <c r="CT57">
        <v>0.47773199999999999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83.740719999999996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636.21228599999995</v>
      </c>
      <c r="L58">
        <v>340.69934799999999</v>
      </c>
      <c r="M58">
        <v>43.774106000000003</v>
      </c>
      <c r="N58">
        <v>114.75196699999999</v>
      </c>
      <c r="O58">
        <v>60.094048000000001</v>
      </c>
      <c r="P58">
        <v>66.248896000000002</v>
      </c>
      <c r="Q58">
        <v>19.860413000000001</v>
      </c>
      <c r="R58">
        <v>16.978904</v>
      </c>
      <c r="S58">
        <v>25.084040000000002</v>
      </c>
      <c r="T58">
        <v>0.53939199999999998</v>
      </c>
      <c r="U58">
        <v>336.13272000000001</v>
      </c>
      <c r="V58">
        <v>19.967136</v>
      </c>
      <c r="W58">
        <v>33.518695000000001</v>
      </c>
      <c r="X58">
        <v>142.08705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41.460723999999999</v>
      </c>
      <c r="AH58">
        <v>0</v>
      </c>
      <c r="AI58">
        <v>0</v>
      </c>
      <c r="AJ58">
        <v>0</v>
      </c>
      <c r="AK58">
        <v>25.578527000000001</v>
      </c>
      <c r="AL58">
        <v>12.311622</v>
      </c>
      <c r="AM58">
        <v>0</v>
      </c>
      <c r="AN58">
        <v>0.490506</v>
      </c>
      <c r="AO58">
        <v>0</v>
      </c>
      <c r="AP58">
        <v>0</v>
      </c>
      <c r="AQ58">
        <v>39.484923000000002</v>
      </c>
      <c r="AR58">
        <v>38.281421000000002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83.740719999999996</v>
      </c>
      <c r="BA58">
        <f t="shared" si="1"/>
        <v>2153.1928739999994</v>
      </c>
      <c r="BD58">
        <v>7.13</v>
      </c>
      <c r="BE58">
        <v>1.88</v>
      </c>
      <c r="BF58">
        <v>2.92</v>
      </c>
      <c r="BG58">
        <v>1.77</v>
      </c>
      <c r="BH58">
        <v>9</v>
      </c>
      <c r="BI58">
        <v>0.87</v>
      </c>
      <c r="BJ58">
        <v>1.7</v>
      </c>
      <c r="BK58">
        <v>0.8</v>
      </c>
      <c r="BL58">
        <v>0.88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1.58</v>
      </c>
      <c r="BT58">
        <v>2.5934300000000001</v>
      </c>
      <c r="BU58">
        <v>1.2924640000000001</v>
      </c>
      <c r="BV58">
        <v>2.265701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5.1181570000000001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0.40746599999999999</v>
      </c>
      <c r="CS58">
        <v>2.690601</v>
      </c>
      <c r="CT58">
        <v>0.47773199999999999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83.740719999999996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659.54591700000003</v>
      </c>
      <c r="L59">
        <v>408.12334800000002</v>
      </c>
      <c r="M59">
        <v>43.774106000000003</v>
      </c>
      <c r="N59">
        <v>114.75196699999999</v>
      </c>
      <c r="O59">
        <v>60.094048000000001</v>
      </c>
      <c r="P59">
        <v>66.248896000000002</v>
      </c>
      <c r="Q59">
        <v>19.860413000000001</v>
      </c>
      <c r="R59">
        <v>16.978904</v>
      </c>
      <c r="S59">
        <v>25.084040000000002</v>
      </c>
      <c r="T59">
        <v>0.53939199999999998</v>
      </c>
      <c r="U59">
        <v>336.13272000000001</v>
      </c>
      <c r="V59">
        <v>19.967136</v>
      </c>
      <c r="W59">
        <v>33.518695000000001</v>
      </c>
      <c r="X59">
        <v>142.08705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41.460723999999999</v>
      </c>
      <c r="AH59">
        <v>0</v>
      </c>
      <c r="AI59">
        <v>0</v>
      </c>
      <c r="AJ59">
        <v>0</v>
      </c>
      <c r="AK59">
        <v>25.578527000000001</v>
      </c>
      <c r="AL59">
        <v>12.311622</v>
      </c>
      <c r="AM59">
        <v>0</v>
      </c>
      <c r="AN59">
        <v>0.490506</v>
      </c>
      <c r="AO59">
        <v>0</v>
      </c>
      <c r="AP59">
        <v>0</v>
      </c>
      <c r="AQ59">
        <v>39.484923000000002</v>
      </c>
      <c r="AR59">
        <v>44.661658000000003</v>
      </c>
      <c r="AS59">
        <v>30.723559000000002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83.839933000000002</v>
      </c>
      <c r="BA59">
        <f t="shared" si="1"/>
        <v>2250.4299550000005</v>
      </c>
      <c r="BD59">
        <v>7.25</v>
      </c>
      <c r="BE59">
        <v>1.88</v>
      </c>
      <c r="BF59">
        <v>2.92</v>
      </c>
      <c r="BG59">
        <v>1.77</v>
      </c>
      <c r="BH59">
        <v>9</v>
      </c>
      <c r="BI59">
        <v>0.87</v>
      </c>
      <c r="BJ59">
        <v>1.7</v>
      </c>
      <c r="BK59">
        <v>0.8</v>
      </c>
      <c r="BL59">
        <v>0.88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1.58</v>
      </c>
      <c r="BT59">
        <v>2.5934300000000001</v>
      </c>
      <c r="BU59">
        <v>1.2924640000000001</v>
      </c>
      <c r="BV59">
        <v>2.2449140000000001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5.1181570000000001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0.40746599999999999</v>
      </c>
      <c r="CS59">
        <v>2.690601</v>
      </c>
      <c r="CT59">
        <v>0.47773199999999999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83.839933000000002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659.96181200000001</v>
      </c>
      <c r="L60">
        <v>408.12334800000002</v>
      </c>
      <c r="M60">
        <v>43.774106000000003</v>
      </c>
      <c r="N60">
        <v>114.75196699999999</v>
      </c>
      <c r="O60">
        <v>60.094048000000001</v>
      </c>
      <c r="P60">
        <v>66.248896000000002</v>
      </c>
      <c r="Q60">
        <v>19.860413000000001</v>
      </c>
      <c r="R60">
        <v>16.978904</v>
      </c>
      <c r="S60">
        <v>25.084040000000002</v>
      </c>
      <c r="T60">
        <v>0.53939199999999998</v>
      </c>
      <c r="U60">
        <v>336.13272000000001</v>
      </c>
      <c r="V60">
        <v>19.967136</v>
      </c>
      <c r="W60">
        <v>33.518695000000001</v>
      </c>
      <c r="X60">
        <v>142.08705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41.460723999999999</v>
      </c>
      <c r="AH60">
        <v>0</v>
      </c>
      <c r="AI60">
        <v>0</v>
      </c>
      <c r="AJ60">
        <v>0</v>
      </c>
      <c r="AK60">
        <v>25.578527000000001</v>
      </c>
      <c r="AL60">
        <v>12.311622</v>
      </c>
      <c r="AM60">
        <v>0</v>
      </c>
      <c r="AN60">
        <v>0.490506</v>
      </c>
      <c r="AO60">
        <v>0</v>
      </c>
      <c r="AP60">
        <v>0</v>
      </c>
      <c r="AQ60">
        <v>39.484923000000002</v>
      </c>
      <c r="AR60">
        <v>44.661658000000003</v>
      </c>
      <c r="AS60">
        <v>30.723559000000002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83.839933000000002</v>
      </c>
      <c r="BA60">
        <f t="shared" si="1"/>
        <v>2250.8458500000006</v>
      </c>
      <c r="BD60">
        <v>7.25</v>
      </c>
      <c r="BE60">
        <v>1.88</v>
      </c>
      <c r="BF60">
        <v>2.92</v>
      </c>
      <c r="BG60">
        <v>1.77</v>
      </c>
      <c r="BH60">
        <v>9</v>
      </c>
      <c r="BI60">
        <v>0.87</v>
      </c>
      <c r="BJ60">
        <v>1.7</v>
      </c>
      <c r="BK60">
        <v>0.8</v>
      </c>
      <c r="BL60">
        <v>0.88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1.58</v>
      </c>
      <c r="BT60">
        <v>2.5934300000000001</v>
      </c>
      <c r="BU60">
        <v>1.2924640000000001</v>
      </c>
      <c r="BV60">
        <v>2.2449140000000001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5.1181570000000001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0.40746599999999999</v>
      </c>
      <c r="CS60">
        <v>2.690601</v>
      </c>
      <c r="CT60">
        <v>0.47773199999999999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83.839933000000002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659.96181200000001</v>
      </c>
      <c r="L61">
        <v>408.12334800000002</v>
      </c>
      <c r="M61">
        <v>43.774106000000003</v>
      </c>
      <c r="N61">
        <v>114.75196699999999</v>
      </c>
      <c r="O61">
        <v>60.094048000000001</v>
      </c>
      <c r="P61">
        <v>66.248896000000002</v>
      </c>
      <c r="Q61">
        <v>19.860413000000001</v>
      </c>
      <c r="R61">
        <v>16.978904</v>
      </c>
      <c r="S61">
        <v>25.084040000000002</v>
      </c>
      <c r="T61">
        <v>0.53939199999999998</v>
      </c>
      <c r="U61">
        <v>336.13272000000001</v>
      </c>
      <c r="V61">
        <v>19.967136</v>
      </c>
      <c r="W61">
        <v>33.518695000000001</v>
      </c>
      <c r="X61">
        <v>142.08705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41.460723999999999</v>
      </c>
      <c r="AH61">
        <v>0</v>
      </c>
      <c r="AI61">
        <v>0</v>
      </c>
      <c r="AJ61">
        <v>0</v>
      </c>
      <c r="AK61">
        <v>25.578527000000001</v>
      </c>
      <c r="AL61">
        <v>12.311622</v>
      </c>
      <c r="AM61">
        <v>0</v>
      </c>
      <c r="AN61">
        <v>0.490506</v>
      </c>
      <c r="AO61">
        <v>0</v>
      </c>
      <c r="AP61">
        <v>0</v>
      </c>
      <c r="AQ61">
        <v>39.484923000000002</v>
      </c>
      <c r="AR61">
        <v>42.534911999999998</v>
      </c>
      <c r="AS61">
        <v>30.723559000000002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83.839933000000002</v>
      </c>
      <c r="BA61">
        <f t="shared" si="1"/>
        <v>2248.7191040000007</v>
      </c>
      <c r="BD61">
        <v>7.25</v>
      </c>
      <c r="BE61">
        <v>1.88</v>
      </c>
      <c r="BF61">
        <v>2.92</v>
      </c>
      <c r="BG61">
        <v>1.77</v>
      </c>
      <c r="BH61">
        <v>9</v>
      </c>
      <c r="BI61">
        <v>0.87</v>
      </c>
      <c r="BJ61">
        <v>1.7</v>
      </c>
      <c r="BK61">
        <v>0.8</v>
      </c>
      <c r="BL61">
        <v>0.88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1.58</v>
      </c>
      <c r="BT61">
        <v>2.5934300000000001</v>
      </c>
      <c r="BU61">
        <v>1.2924640000000001</v>
      </c>
      <c r="BV61">
        <v>2.2449140000000001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5.1181570000000001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0.40746599999999999</v>
      </c>
      <c r="CS61">
        <v>2.690601</v>
      </c>
      <c r="CT61">
        <v>0.47773199999999999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83.839933000000002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659.96181200000001</v>
      </c>
      <c r="L62">
        <v>408.12334800000002</v>
      </c>
      <c r="M62">
        <v>43.774106000000003</v>
      </c>
      <c r="N62">
        <v>114.75196699999999</v>
      </c>
      <c r="O62">
        <v>60.094048000000001</v>
      </c>
      <c r="P62">
        <v>66.248896000000002</v>
      </c>
      <c r="Q62">
        <v>19.860413000000001</v>
      </c>
      <c r="R62">
        <v>16.978904</v>
      </c>
      <c r="S62">
        <v>25.084040000000002</v>
      </c>
      <c r="T62">
        <v>0.53939199999999998</v>
      </c>
      <c r="U62">
        <v>336.13272000000001</v>
      </c>
      <c r="V62">
        <v>19.967136</v>
      </c>
      <c r="W62">
        <v>33.518695000000001</v>
      </c>
      <c r="X62">
        <v>142.08705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41.460723999999999</v>
      </c>
      <c r="AH62">
        <v>0</v>
      </c>
      <c r="AI62">
        <v>0</v>
      </c>
      <c r="AJ62">
        <v>0</v>
      </c>
      <c r="AK62">
        <v>25.578527000000001</v>
      </c>
      <c r="AL62">
        <v>12.311622</v>
      </c>
      <c r="AM62">
        <v>0</v>
      </c>
      <c r="AN62">
        <v>0.490506</v>
      </c>
      <c r="AO62">
        <v>0</v>
      </c>
      <c r="AP62">
        <v>0</v>
      </c>
      <c r="AQ62">
        <v>39.484923000000002</v>
      </c>
      <c r="AR62">
        <v>42.534911999999998</v>
      </c>
      <c r="AS62">
        <v>30.723559000000002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83.819933000000006</v>
      </c>
      <c r="BA62">
        <f t="shared" si="1"/>
        <v>2248.6991040000007</v>
      </c>
      <c r="BD62">
        <v>7.25</v>
      </c>
      <c r="BE62">
        <v>1.88</v>
      </c>
      <c r="BF62">
        <v>2.92</v>
      </c>
      <c r="BG62">
        <v>1.77</v>
      </c>
      <c r="BH62">
        <v>9</v>
      </c>
      <c r="BI62">
        <v>0.86</v>
      </c>
      <c r="BJ62">
        <v>1.69</v>
      </c>
      <c r="BK62">
        <v>0.8</v>
      </c>
      <c r="BL62">
        <v>0.88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1.58</v>
      </c>
      <c r="BT62">
        <v>2.5934300000000001</v>
      </c>
      <c r="BU62">
        <v>1.2924640000000001</v>
      </c>
      <c r="BV62">
        <v>2.2449140000000001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5.1181570000000001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0.40746599999999999</v>
      </c>
      <c r="CS62">
        <v>2.690601</v>
      </c>
      <c r="CT62">
        <v>0.47773199999999999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83.819933000000006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659.96181200000001</v>
      </c>
      <c r="L63">
        <v>425.31646799999999</v>
      </c>
      <c r="M63">
        <v>43.777439999999999</v>
      </c>
      <c r="N63">
        <v>114.75196699999999</v>
      </c>
      <c r="O63">
        <v>60.094048000000001</v>
      </c>
      <c r="P63">
        <v>66.248896000000002</v>
      </c>
      <c r="Q63">
        <v>19.860413000000001</v>
      </c>
      <c r="R63">
        <v>16.978904</v>
      </c>
      <c r="S63">
        <v>25.084040000000002</v>
      </c>
      <c r="T63">
        <v>0.53939199999999998</v>
      </c>
      <c r="U63">
        <v>336.13272000000001</v>
      </c>
      <c r="V63">
        <v>19.967136</v>
      </c>
      <c r="W63">
        <v>33.518695000000001</v>
      </c>
      <c r="X63">
        <v>142.08705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41.460723999999999</v>
      </c>
      <c r="AH63">
        <v>0</v>
      </c>
      <c r="AI63">
        <v>0</v>
      </c>
      <c r="AJ63">
        <v>0</v>
      </c>
      <c r="AK63">
        <v>25.578527000000001</v>
      </c>
      <c r="AL63">
        <v>12.311622</v>
      </c>
      <c r="AM63">
        <v>0</v>
      </c>
      <c r="AN63">
        <v>0.490506</v>
      </c>
      <c r="AO63">
        <v>0</v>
      </c>
      <c r="AP63">
        <v>0</v>
      </c>
      <c r="AQ63">
        <v>39.484923000000002</v>
      </c>
      <c r="AR63">
        <v>42.534911999999998</v>
      </c>
      <c r="AS63">
        <v>30.723559000000002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83.819933000000006</v>
      </c>
      <c r="BA63">
        <f t="shared" si="1"/>
        <v>2265.8955580000006</v>
      </c>
      <c r="BD63">
        <v>7.25</v>
      </c>
      <c r="BE63">
        <v>1.88</v>
      </c>
      <c r="BF63">
        <v>2.92</v>
      </c>
      <c r="BG63">
        <v>1.77</v>
      </c>
      <c r="BH63">
        <v>9</v>
      </c>
      <c r="BI63">
        <v>0.86</v>
      </c>
      <c r="BJ63">
        <v>1.69</v>
      </c>
      <c r="BK63">
        <v>0.8</v>
      </c>
      <c r="BL63">
        <v>0.88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1.58</v>
      </c>
      <c r="BT63">
        <v>2.5934300000000001</v>
      </c>
      <c r="BU63">
        <v>1.2924640000000001</v>
      </c>
      <c r="BV63">
        <v>2.2449140000000001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5.1181570000000001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0.40746599999999999</v>
      </c>
      <c r="CS63">
        <v>2.690601</v>
      </c>
      <c r="CT63">
        <v>0.47773199999999999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83.819933000000006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659.96181200000001</v>
      </c>
      <c r="L64">
        <v>478.29246799999999</v>
      </c>
      <c r="M64">
        <v>43.777439999999999</v>
      </c>
      <c r="N64">
        <v>114.75196699999999</v>
      </c>
      <c r="O64">
        <v>60.094048000000001</v>
      </c>
      <c r="P64">
        <v>66.248896000000002</v>
      </c>
      <c r="Q64">
        <v>19.860413000000001</v>
      </c>
      <c r="R64">
        <v>16.978904</v>
      </c>
      <c r="S64">
        <v>25.084040000000002</v>
      </c>
      <c r="T64">
        <v>0.53939199999999998</v>
      </c>
      <c r="U64">
        <v>336.13272000000001</v>
      </c>
      <c r="V64">
        <v>19.967136</v>
      </c>
      <c r="W64">
        <v>33.518695000000001</v>
      </c>
      <c r="X64">
        <v>142.08705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41.460723999999999</v>
      </c>
      <c r="AH64">
        <v>0</v>
      </c>
      <c r="AI64">
        <v>0</v>
      </c>
      <c r="AJ64">
        <v>0</v>
      </c>
      <c r="AK64">
        <v>25.578527000000001</v>
      </c>
      <c r="AL64">
        <v>12.311622</v>
      </c>
      <c r="AM64">
        <v>0</v>
      </c>
      <c r="AN64">
        <v>0.490506</v>
      </c>
      <c r="AO64">
        <v>0</v>
      </c>
      <c r="AP64">
        <v>0</v>
      </c>
      <c r="AQ64">
        <v>39.484923000000002</v>
      </c>
      <c r="AR64">
        <v>42.534911999999998</v>
      </c>
      <c r="AS64">
        <v>30.723559000000002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83.819933000000006</v>
      </c>
      <c r="BA64">
        <f t="shared" si="1"/>
        <v>2318.8715580000007</v>
      </c>
      <c r="BD64">
        <v>7.25</v>
      </c>
      <c r="BE64">
        <v>1.88</v>
      </c>
      <c r="BF64">
        <v>2.92</v>
      </c>
      <c r="BG64">
        <v>1.77</v>
      </c>
      <c r="BH64">
        <v>9</v>
      </c>
      <c r="BI64">
        <v>0.86</v>
      </c>
      <c r="BJ64">
        <v>1.69</v>
      </c>
      <c r="BK64">
        <v>0.8</v>
      </c>
      <c r="BL64">
        <v>0.88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1.58</v>
      </c>
      <c r="BT64">
        <v>2.5934300000000001</v>
      </c>
      <c r="BU64">
        <v>1.2924640000000001</v>
      </c>
      <c r="BV64">
        <v>2.2449140000000001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5.1181570000000001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0.40746599999999999</v>
      </c>
      <c r="CS64">
        <v>2.690601</v>
      </c>
      <c r="CT64">
        <v>0.47773199999999999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83.819933000000006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662.48199299999999</v>
      </c>
      <c r="L65">
        <v>521.63646800000004</v>
      </c>
      <c r="M65">
        <v>43.777439999999999</v>
      </c>
      <c r="N65">
        <v>114.75196699999999</v>
      </c>
      <c r="O65">
        <v>60.094048000000001</v>
      </c>
      <c r="P65">
        <v>66.248896000000002</v>
      </c>
      <c r="Q65">
        <v>20.208515999999999</v>
      </c>
      <c r="R65">
        <v>18.519190999999999</v>
      </c>
      <c r="S65">
        <v>25.084040000000002</v>
      </c>
      <c r="T65">
        <v>0.53939199999999998</v>
      </c>
      <c r="U65">
        <v>336.13272000000001</v>
      </c>
      <c r="V65">
        <v>19.967136</v>
      </c>
      <c r="W65">
        <v>33.518695000000001</v>
      </c>
      <c r="X65">
        <v>142.08705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41.460723999999999</v>
      </c>
      <c r="AH65">
        <v>0</v>
      </c>
      <c r="AI65">
        <v>0</v>
      </c>
      <c r="AJ65">
        <v>0</v>
      </c>
      <c r="AK65">
        <v>25.578527000000001</v>
      </c>
      <c r="AL65">
        <v>12.311622</v>
      </c>
      <c r="AM65">
        <v>0</v>
      </c>
      <c r="AN65">
        <v>0.490506</v>
      </c>
      <c r="AO65">
        <v>0</v>
      </c>
      <c r="AP65">
        <v>0</v>
      </c>
      <c r="AQ65">
        <v>39.484923000000002</v>
      </c>
      <c r="AR65">
        <v>42.534911999999998</v>
      </c>
      <c r="AS65">
        <v>30.723559000000002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83.736788000000004</v>
      </c>
      <c r="BA65">
        <f t="shared" si="1"/>
        <v>2366.5409840000011</v>
      </c>
      <c r="BD65">
        <v>7.25</v>
      </c>
      <c r="BE65">
        <v>1.88</v>
      </c>
      <c r="BF65">
        <v>2.92</v>
      </c>
      <c r="BG65">
        <v>1.77</v>
      </c>
      <c r="BH65">
        <v>9</v>
      </c>
      <c r="BI65">
        <v>0.86</v>
      </c>
      <c r="BJ65">
        <v>1.69</v>
      </c>
      <c r="BK65">
        <v>0.8</v>
      </c>
      <c r="BL65">
        <v>0.88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1.58</v>
      </c>
      <c r="BT65">
        <v>2.5934300000000001</v>
      </c>
      <c r="BU65">
        <v>1.2924640000000001</v>
      </c>
      <c r="BV65">
        <v>2.1617690000000001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5.1181570000000001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0.40746599999999999</v>
      </c>
      <c r="CS65">
        <v>2.690601</v>
      </c>
      <c r="CT65">
        <v>0.47773199999999999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83.736788000000004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662.48199299999999</v>
      </c>
      <c r="L66">
        <v>615.47857599999998</v>
      </c>
      <c r="M66">
        <v>43.777439999999999</v>
      </c>
      <c r="N66">
        <v>114.75196699999999</v>
      </c>
      <c r="O66">
        <v>60.094048000000001</v>
      </c>
      <c r="P66">
        <v>66.248896000000002</v>
      </c>
      <c r="Q66">
        <v>20.208515999999999</v>
      </c>
      <c r="R66">
        <v>18.519190999999999</v>
      </c>
      <c r="S66">
        <v>25.636787000000002</v>
      </c>
      <c r="T66">
        <v>0.53939199999999998</v>
      </c>
      <c r="U66">
        <v>336.13272000000001</v>
      </c>
      <c r="V66">
        <v>19.967136</v>
      </c>
      <c r="W66">
        <v>33.518695000000001</v>
      </c>
      <c r="X66">
        <v>142.08705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41.460723999999999</v>
      </c>
      <c r="AH66">
        <v>0</v>
      </c>
      <c r="AI66">
        <v>0</v>
      </c>
      <c r="AJ66">
        <v>0</v>
      </c>
      <c r="AK66">
        <v>25.578527000000001</v>
      </c>
      <c r="AL66">
        <v>12.311622</v>
      </c>
      <c r="AM66">
        <v>0</v>
      </c>
      <c r="AN66">
        <v>0.490506</v>
      </c>
      <c r="AO66">
        <v>0</v>
      </c>
      <c r="AP66">
        <v>0</v>
      </c>
      <c r="AQ66">
        <v>39.484923000000002</v>
      </c>
      <c r="AR66">
        <v>42.534911999999998</v>
      </c>
      <c r="AS66">
        <v>30.723559000000002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83.736788000000004</v>
      </c>
      <c r="BA66">
        <f t="shared" si="1"/>
        <v>2460.9358390000007</v>
      </c>
      <c r="BD66">
        <v>7.25</v>
      </c>
      <c r="BE66">
        <v>1.88</v>
      </c>
      <c r="BF66">
        <v>2.92</v>
      </c>
      <c r="BG66">
        <v>1.77</v>
      </c>
      <c r="BH66">
        <v>9</v>
      </c>
      <c r="BI66">
        <v>0.86</v>
      </c>
      <c r="BJ66">
        <v>1.69</v>
      </c>
      <c r="BK66">
        <v>0.8</v>
      </c>
      <c r="BL66">
        <v>0.88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1.58</v>
      </c>
      <c r="BT66">
        <v>2.5934300000000001</v>
      </c>
      <c r="BU66">
        <v>1.2924640000000001</v>
      </c>
      <c r="BV66">
        <v>2.1617690000000001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5.1181570000000001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0.40746599999999999</v>
      </c>
      <c r="CS66">
        <v>2.690601</v>
      </c>
      <c r="CT66">
        <v>0.47773199999999999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83.736788000000004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662.48199299999999</v>
      </c>
      <c r="L67">
        <v>631.92989899999998</v>
      </c>
      <c r="M67">
        <v>43.777439999999999</v>
      </c>
      <c r="N67">
        <v>114.75196699999999</v>
      </c>
      <c r="O67">
        <v>60.094048000000001</v>
      </c>
      <c r="P67">
        <v>66.248896000000002</v>
      </c>
      <c r="Q67">
        <v>20.208515999999999</v>
      </c>
      <c r="R67">
        <v>18.519190999999999</v>
      </c>
      <c r="S67">
        <v>25.636787000000002</v>
      </c>
      <c r="T67">
        <v>0.53939199999999998</v>
      </c>
      <c r="U67">
        <v>336.13272000000001</v>
      </c>
      <c r="V67">
        <v>19.967136</v>
      </c>
      <c r="W67">
        <v>33.518695000000001</v>
      </c>
      <c r="X67">
        <v>142.08705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41.460723999999999</v>
      </c>
      <c r="AH67">
        <v>0</v>
      </c>
      <c r="AI67">
        <v>0</v>
      </c>
      <c r="AJ67">
        <v>0</v>
      </c>
      <c r="AK67">
        <v>25.578527000000001</v>
      </c>
      <c r="AL67">
        <v>12.311622</v>
      </c>
      <c r="AM67">
        <v>0</v>
      </c>
      <c r="AN67">
        <v>0.490506</v>
      </c>
      <c r="AO67">
        <v>0</v>
      </c>
      <c r="AP67">
        <v>0</v>
      </c>
      <c r="AQ67">
        <v>39.484923000000002</v>
      </c>
      <c r="AR67">
        <v>42.534911999999998</v>
      </c>
      <c r="AS67">
        <v>28.505326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83.810630000000003</v>
      </c>
      <c r="BA67">
        <f t="shared" si="1"/>
        <v>2475.2427710000006</v>
      </c>
      <c r="BD67">
        <v>7.25</v>
      </c>
      <c r="BE67">
        <v>1.88</v>
      </c>
      <c r="BF67">
        <v>2.92</v>
      </c>
      <c r="BG67">
        <v>1.77</v>
      </c>
      <c r="BH67">
        <v>9</v>
      </c>
      <c r="BI67">
        <v>0.86</v>
      </c>
      <c r="BJ67">
        <v>1.69</v>
      </c>
      <c r="BK67">
        <v>0.8</v>
      </c>
      <c r="BL67">
        <v>0.88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1.58</v>
      </c>
      <c r="BT67">
        <v>2.5934300000000001</v>
      </c>
      <c r="BU67">
        <v>1.2924640000000001</v>
      </c>
      <c r="BV67">
        <v>2.235611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5.1181570000000001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0.40746599999999999</v>
      </c>
      <c r="CS67">
        <v>2.690601</v>
      </c>
      <c r="CT67">
        <v>0.47773199999999999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83.810630000000003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662.48199299999999</v>
      </c>
      <c r="L68">
        <v>631.92989899999998</v>
      </c>
      <c r="M68">
        <v>43.777439999999999</v>
      </c>
      <c r="N68">
        <v>114.75196699999999</v>
      </c>
      <c r="O68">
        <v>60.094048000000001</v>
      </c>
      <c r="P68">
        <v>66.248896000000002</v>
      </c>
      <c r="Q68">
        <v>20.208515999999999</v>
      </c>
      <c r="R68">
        <v>18.519190999999999</v>
      </c>
      <c r="S68">
        <v>25.636787000000002</v>
      </c>
      <c r="T68">
        <v>0.53939199999999998</v>
      </c>
      <c r="U68">
        <v>336.13272000000001</v>
      </c>
      <c r="V68">
        <v>19.967136</v>
      </c>
      <c r="W68">
        <v>33.518695000000001</v>
      </c>
      <c r="X68">
        <v>142.08705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41.460723999999999</v>
      </c>
      <c r="AH68">
        <v>0</v>
      </c>
      <c r="AI68">
        <v>0</v>
      </c>
      <c r="AJ68">
        <v>0</v>
      </c>
      <c r="AK68">
        <v>25.578527000000001</v>
      </c>
      <c r="AL68">
        <v>12.311622</v>
      </c>
      <c r="AM68">
        <v>0</v>
      </c>
      <c r="AN68">
        <v>0.490506</v>
      </c>
      <c r="AO68">
        <v>0</v>
      </c>
      <c r="AP68">
        <v>0</v>
      </c>
      <c r="AQ68">
        <v>39.484923000000002</v>
      </c>
      <c r="AR68">
        <v>42.534911999999998</v>
      </c>
      <c r="AS68">
        <v>28.505326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83.819933000000006</v>
      </c>
      <c r="BA68">
        <f t="shared" ref="BA68:BA99" si="4">SUM(B68:AZ68)</f>
        <v>2475.2520740000009</v>
      </c>
      <c r="BD68">
        <v>7.25</v>
      </c>
      <c r="BE68">
        <v>1.88</v>
      </c>
      <c r="BF68">
        <v>2.92</v>
      </c>
      <c r="BG68">
        <v>1.77</v>
      </c>
      <c r="BH68">
        <v>9</v>
      </c>
      <c r="BI68">
        <v>0.86</v>
      </c>
      <c r="BJ68">
        <v>1.69</v>
      </c>
      <c r="BK68">
        <v>0.8</v>
      </c>
      <c r="BL68">
        <v>0.88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1.58</v>
      </c>
      <c r="BT68">
        <v>2.5934300000000001</v>
      </c>
      <c r="BU68">
        <v>1.2924640000000001</v>
      </c>
      <c r="BV68">
        <v>2.2449140000000001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5.1181570000000001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0.40746599999999999</v>
      </c>
      <c r="CS68">
        <v>2.690601</v>
      </c>
      <c r="CT68">
        <v>0.47773199999999999</v>
      </c>
      <c r="CU68">
        <v>0</v>
      </c>
      <c r="CV68">
        <v>0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83.819933000000006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662.48199299999999</v>
      </c>
      <c r="L69">
        <v>631.92989899999998</v>
      </c>
      <c r="M69">
        <v>43.777439999999999</v>
      </c>
      <c r="N69">
        <v>114.75196699999999</v>
      </c>
      <c r="O69">
        <v>60.094048000000001</v>
      </c>
      <c r="P69">
        <v>66.248896000000002</v>
      </c>
      <c r="Q69">
        <v>20.208515999999999</v>
      </c>
      <c r="R69">
        <v>18.519190999999999</v>
      </c>
      <c r="S69">
        <v>25.636787000000002</v>
      </c>
      <c r="T69">
        <v>0.53939199999999998</v>
      </c>
      <c r="U69">
        <v>336.13272000000001</v>
      </c>
      <c r="V69">
        <v>19.967136</v>
      </c>
      <c r="W69">
        <v>33.518695000000001</v>
      </c>
      <c r="X69">
        <v>142.08705</v>
      </c>
      <c r="Y69">
        <v>0</v>
      </c>
      <c r="Z69">
        <v>6.3126199999999999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41.460723999999999</v>
      </c>
      <c r="AH69">
        <v>0</v>
      </c>
      <c r="AI69">
        <v>0</v>
      </c>
      <c r="AJ69">
        <v>0</v>
      </c>
      <c r="AK69">
        <v>25.578527000000001</v>
      </c>
      <c r="AL69">
        <v>12.311622</v>
      </c>
      <c r="AM69">
        <v>5.2584970000000002</v>
      </c>
      <c r="AN69">
        <v>0.490506</v>
      </c>
      <c r="AO69">
        <v>0</v>
      </c>
      <c r="AP69">
        <v>0</v>
      </c>
      <c r="AQ69">
        <v>39.484923000000002</v>
      </c>
      <c r="AR69">
        <v>42.534911999999998</v>
      </c>
      <c r="AS69">
        <v>29.801023000000001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83.819933000000006</v>
      </c>
      <c r="BA69">
        <f t="shared" si="4"/>
        <v>2481.8062680000007</v>
      </c>
      <c r="BD69">
        <v>7.25</v>
      </c>
      <c r="BE69">
        <v>1.88</v>
      </c>
      <c r="BF69">
        <v>2.92</v>
      </c>
      <c r="BG69">
        <v>1.77</v>
      </c>
      <c r="BH69">
        <v>9</v>
      </c>
      <c r="BI69">
        <v>0.86</v>
      </c>
      <c r="BJ69">
        <v>1.69</v>
      </c>
      <c r="BK69">
        <v>0.8</v>
      </c>
      <c r="BL69">
        <v>0.88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1.58</v>
      </c>
      <c r="BT69">
        <v>2.5934300000000001</v>
      </c>
      <c r="BU69">
        <v>1.2924640000000001</v>
      </c>
      <c r="BV69">
        <v>2.2449140000000001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5.1181570000000001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0.40746599999999999</v>
      </c>
      <c r="CS69">
        <v>2.690601</v>
      </c>
      <c r="CT69">
        <v>0.47773199999999999</v>
      </c>
      <c r="CU69">
        <v>0</v>
      </c>
      <c r="CV69">
        <v>0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83.819933000000006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662.48199299999999</v>
      </c>
      <c r="L70">
        <v>631.92989899999998</v>
      </c>
      <c r="M70">
        <v>43.777439999999999</v>
      </c>
      <c r="N70">
        <v>114.75196699999999</v>
      </c>
      <c r="O70">
        <v>60.094048000000001</v>
      </c>
      <c r="P70">
        <v>66.248896000000002</v>
      </c>
      <c r="Q70">
        <v>20.208515999999999</v>
      </c>
      <c r="R70">
        <v>18.519190999999999</v>
      </c>
      <c r="S70">
        <v>25.636787000000002</v>
      </c>
      <c r="T70">
        <v>0.53939199999999998</v>
      </c>
      <c r="U70">
        <v>336.13272000000001</v>
      </c>
      <c r="V70">
        <v>19.967136</v>
      </c>
      <c r="W70">
        <v>33.518695000000001</v>
      </c>
      <c r="X70">
        <v>142.08705</v>
      </c>
      <c r="Y70">
        <v>0</v>
      </c>
      <c r="Z70">
        <v>6.2511679999999998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41.460723999999999</v>
      </c>
      <c r="AH70">
        <v>0</v>
      </c>
      <c r="AI70">
        <v>0</v>
      </c>
      <c r="AJ70">
        <v>0</v>
      </c>
      <c r="AK70">
        <v>25.578527000000001</v>
      </c>
      <c r="AL70">
        <v>12.311622</v>
      </c>
      <c r="AM70">
        <v>10.516992999999999</v>
      </c>
      <c r="AN70">
        <v>0.490506</v>
      </c>
      <c r="AO70">
        <v>0</v>
      </c>
      <c r="AP70">
        <v>0</v>
      </c>
      <c r="AQ70">
        <v>39.484923000000002</v>
      </c>
      <c r="AR70">
        <v>42.534911999999998</v>
      </c>
      <c r="AS70">
        <v>29.801023000000001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83.819933000000006</v>
      </c>
      <c r="BA70">
        <f t="shared" si="4"/>
        <v>2487.0033120000007</v>
      </c>
      <c r="BD70">
        <v>7.25</v>
      </c>
      <c r="BE70">
        <v>1.88</v>
      </c>
      <c r="BF70">
        <v>2.92</v>
      </c>
      <c r="BG70">
        <v>1.77</v>
      </c>
      <c r="BH70">
        <v>9</v>
      </c>
      <c r="BI70">
        <v>0.86</v>
      </c>
      <c r="BJ70">
        <v>1.69</v>
      </c>
      <c r="BK70">
        <v>0.8</v>
      </c>
      <c r="BL70">
        <v>0.88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1.58</v>
      </c>
      <c r="BT70">
        <v>2.5934300000000001</v>
      </c>
      <c r="BU70">
        <v>1.2924640000000001</v>
      </c>
      <c r="BV70">
        <v>2.2449140000000001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5.1181570000000001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0.40746599999999999</v>
      </c>
      <c r="CS70">
        <v>2.690601</v>
      </c>
      <c r="CT70">
        <v>0.47773199999999999</v>
      </c>
      <c r="CU70">
        <v>0</v>
      </c>
      <c r="CV70">
        <v>0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83.819933000000006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662.48199299999999</v>
      </c>
      <c r="L71">
        <v>631.92989899999998</v>
      </c>
      <c r="M71">
        <v>43.777439999999999</v>
      </c>
      <c r="N71">
        <v>114.75196699999999</v>
      </c>
      <c r="O71">
        <v>60.094048000000001</v>
      </c>
      <c r="P71">
        <v>66.248896000000002</v>
      </c>
      <c r="Q71">
        <v>20.208515999999999</v>
      </c>
      <c r="R71">
        <v>18.519190999999999</v>
      </c>
      <c r="S71">
        <v>25.636787000000002</v>
      </c>
      <c r="T71">
        <v>0.53939199999999998</v>
      </c>
      <c r="U71">
        <v>336.13272000000001</v>
      </c>
      <c r="V71">
        <v>19.967136</v>
      </c>
      <c r="W71">
        <v>33.518695000000001</v>
      </c>
      <c r="X71">
        <v>142.08705</v>
      </c>
      <c r="Y71">
        <v>0</v>
      </c>
      <c r="Z71">
        <v>6.2511679999999998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8.025563</v>
      </c>
      <c r="AG71">
        <v>41.460723999999999</v>
      </c>
      <c r="AH71">
        <v>15.060007000000001</v>
      </c>
      <c r="AI71">
        <v>0</v>
      </c>
      <c r="AJ71">
        <v>0</v>
      </c>
      <c r="AK71">
        <v>25.578527000000001</v>
      </c>
      <c r="AL71">
        <v>12.311622</v>
      </c>
      <c r="AM71">
        <v>10.516992999999999</v>
      </c>
      <c r="AN71">
        <v>0.490506</v>
      </c>
      <c r="AO71">
        <v>0</v>
      </c>
      <c r="AP71">
        <v>0</v>
      </c>
      <c r="AQ71">
        <v>39.484923000000002</v>
      </c>
      <c r="AR71">
        <v>42.534911999999998</v>
      </c>
      <c r="AS71">
        <v>29.801023000000001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84.070464999999999</v>
      </c>
      <c r="BA71">
        <f t="shared" si="4"/>
        <v>2502.3138510000003</v>
      </c>
      <c r="BD71">
        <v>7.25</v>
      </c>
      <c r="BE71">
        <v>1.88</v>
      </c>
      <c r="BF71">
        <v>2.92</v>
      </c>
      <c r="BG71">
        <v>1.77</v>
      </c>
      <c r="BH71">
        <v>9</v>
      </c>
      <c r="BI71">
        <v>0.91</v>
      </c>
      <c r="BJ71">
        <v>1.77</v>
      </c>
      <c r="BK71">
        <v>0.8</v>
      </c>
      <c r="BL71">
        <v>0.88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1.58</v>
      </c>
      <c r="BT71">
        <v>2.5934300000000001</v>
      </c>
      <c r="BU71">
        <v>1.2924640000000001</v>
      </c>
      <c r="BV71">
        <v>2.2449140000000001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5.1181570000000001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0.40746599999999999</v>
      </c>
      <c r="CS71">
        <v>2.690601</v>
      </c>
      <c r="CT71">
        <v>0.47773199999999999</v>
      </c>
      <c r="CU71">
        <v>0</v>
      </c>
      <c r="CV71">
        <v>0.120532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84.070464999999999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662.48199299999999</v>
      </c>
      <c r="L72">
        <v>631.92989899999998</v>
      </c>
      <c r="M72">
        <v>43.777439999999999</v>
      </c>
      <c r="N72">
        <v>114.75196699999999</v>
      </c>
      <c r="O72">
        <v>60.094048000000001</v>
      </c>
      <c r="P72">
        <v>66.248896000000002</v>
      </c>
      <c r="Q72">
        <v>20.208515999999999</v>
      </c>
      <c r="R72">
        <v>18.519190999999999</v>
      </c>
      <c r="S72">
        <v>25.636787000000002</v>
      </c>
      <c r="T72">
        <v>0.53939199999999998</v>
      </c>
      <c r="U72">
        <v>336.13272000000001</v>
      </c>
      <c r="V72">
        <v>19.967136</v>
      </c>
      <c r="W72">
        <v>33.518695000000001</v>
      </c>
      <c r="X72">
        <v>142.08705</v>
      </c>
      <c r="Y72">
        <v>0</v>
      </c>
      <c r="Z72">
        <v>6.3126199999999999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8.025563</v>
      </c>
      <c r="AG72">
        <v>41.460723999999999</v>
      </c>
      <c r="AH72">
        <v>32.943764000000002</v>
      </c>
      <c r="AI72">
        <v>0</v>
      </c>
      <c r="AJ72">
        <v>0</v>
      </c>
      <c r="AK72">
        <v>25.578527000000001</v>
      </c>
      <c r="AL72">
        <v>12.311622</v>
      </c>
      <c r="AM72">
        <v>9.9592740000000006</v>
      </c>
      <c r="AN72">
        <v>0.490506</v>
      </c>
      <c r="AO72">
        <v>0</v>
      </c>
      <c r="AP72">
        <v>0</v>
      </c>
      <c r="AQ72">
        <v>39.484923000000002</v>
      </c>
      <c r="AR72">
        <v>42.534911999999998</v>
      </c>
      <c r="AS72">
        <v>29.801023000000001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84.232424999999992</v>
      </c>
      <c r="BA72">
        <f t="shared" si="4"/>
        <v>2519.8633010000008</v>
      </c>
      <c r="BD72">
        <v>7.25</v>
      </c>
      <c r="BE72">
        <v>1.88</v>
      </c>
      <c r="BF72">
        <v>2.92</v>
      </c>
      <c r="BG72">
        <v>1.77</v>
      </c>
      <c r="BH72">
        <v>9</v>
      </c>
      <c r="BI72">
        <v>0.91</v>
      </c>
      <c r="BJ72">
        <v>1.79</v>
      </c>
      <c r="BK72">
        <v>0.8</v>
      </c>
      <c r="BL72">
        <v>0.88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1.58</v>
      </c>
      <c r="BT72">
        <v>2.5934300000000001</v>
      </c>
      <c r="BU72">
        <v>1.2924640000000001</v>
      </c>
      <c r="BV72">
        <v>2.2449140000000001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5.1181570000000001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0.40746599999999999</v>
      </c>
      <c r="CS72">
        <v>2.690601</v>
      </c>
      <c r="CT72">
        <v>0.47773199999999999</v>
      </c>
      <c r="CU72">
        <v>0</v>
      </c>
      <c r="CV72">
        <v>0.262492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84.232424999999992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662.48199299999999</v>
      </c>
      <c r="L73">
        <v>631.92989899999998</v>
      </c>
      <c r="M73">
        <v>43.777439999999999</v>
      </c>
      <c r="N73">
        <v>114.75196699999999</v>
      </c>
      <c r="O73">
        <v>60.094048000000001</v>
      </c>
      <c r="P73">
        <v>66.248896000000002</v>
      </c>
      <c r="Q73">
        <v>20.208515999999999</v>
      </c>
      <c r="R73">
        <v>18.519190999999999</v>
      </c>
      <c r="S73">
        <v>25.636787000000002</v>
      </c>
      <c r="T73">
        <v>0.53939199999999998</v>
      </c>
      <c r="U73">
        <v>336.13272000000001</v>
      </c>
      <c r="V73">
        <v>19.967136</v>
      </c>
      <c r="W73">
        <v>33.518695000000001</v>
      </c>
      <c r="X73">
        <v>142.08705</v>
      </c>
      <c r="Y73">
        <v>0</v>
      </c>
      <c r="Z73">
        <v>10.5952</v>
      </c>
      <c r="AA73">
        <v>0</v>
      </c>
      <c r="AB73">
        <v>3.3417379999999999</v>
      </c>
      <c r="AC73">
        <v>0</v>
      </c>
      <c r="AD73">
        <v>8.1613380000000006</v>
      </c>
      <c r="AE73">
        <v>0</v>
      </c>
      <c r="AF73">
        <v>8.025563</v>
      </c>
      <c r="AG73">
        <v>41.460723999999999</v>
      </c>
      <c r="AH73">
        <v>32.943764000000002</v>
      </c>
      <c r="AI73">
        <v>0</v>
      </c>
      <c r="AJ73">
        <v>0</v>
      </c>
      <c r="AK73">
        <v>25.578527000000001</v>
      </c>
      <c r="AL73">
        <v>23.504006</v>
      </c>
      <c r="AM73">
        <v>13.279033</v>
      </c>
      <c r="AN73">
        <v>0.490506</v>
      </c>
      <c r="AO73">
        <v>0</v>
      </c>
      <c r="AP73">
        <v>0</v>
      </c>
      <c r="AQ73">
        <v>39.484923000000002</v>
      </c>
      <c r="AR73">
        <v>42.534911999999998</v>
      </c>
      <c r="AS73">
        <v>29.801023000000001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84.670701999999991</v>
      </c>
      <c r="BA73">
        <f t="shared" si="4"/>
        <v>2550.5993770000005</v>
      </c>
      <c r="BD73">
        <v>7.34</v>
      </c>
      <c r="BE73">
        <v>1.88</v>
      </c>
      <c r="BF73">
        <v>2.92</v>
      </c>
      <c r="BG73">
        <v>1.77</v>
      </c>
      <c r="BH73">
        <v>9</v>
      </c>
      <c r="BI73">
        <v>0.91</v>
      </c>
      <c r="BJ73">
        <v>1.79</v>
      </c>
      <c r="BK73">
        <v>0.8</v>
      </c>
      <c r="BL73">
        <v>0.88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1.58</v>
      </c>
      <c r="BT73">
        <v>2.5934300000000001</v>
      </c>
      <c r="BU73">
        <v>1.2924640000000001</v>
      </c>
      <c r="BV73">
        <v>2.2449140000000001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5.1181570000000001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0.40746599999999999</v>
      </c>
      <c r="CS73">
        <v>2.690601</v>
      </c>
      <c r="CT73">
        <v>0.47773199999999999</v>
      </c>
      <c r="CU73">
        <v>0.348277</v>
      </c>
      <c r="CV73">
        <v>0.262492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84.670701999999991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662.48199299999999</v>
      </c>
      <c r="L74">
        <v>631.92989899999998</v>
      </c>
      <c r="M74">
        <v>43.777439999999999</v>
      </c>
      <c r="N74">
        <v>114.75196699999999</v>
      </c>
      <c r="O74">
        <v>60.094048000000001</v>
      </c>
      <c r="P74">
        <v>66.248896000000002</v>
      </c>
      <c r="Q74">
        <v>20.208515999999999</v>
      </c>
      <c r="R74">
        <v>18.519190999999999</v>
      </c>
      <c r="S74">
        <v>25.636787000000002</v>
      </c>
      <c r="T74">
        <v>0.53939199999999998</v>
      </c>
      <c r="U74">
        <v>336.13272000000001</v>
      </c>
      <c r="V74">
        <v>19.967136</v>
      </c>
      <c r="W74">
        <v>33.518695000000001</v>
      </c>
      <c r="X74">
        <v>142.08705</v>
      </c>
      <c r="Y74">
        <v>0</v>
      </c>
      <c r="Z74">
        <v>12.62524</v>
      </c>
      <c r="AA74">
        <v>3.6524540000000001</v>
      </c>
      <c r="AB74">
        <v>13.099608999999999</v>
      </c>
      <c r="AC74">
        <v>1.905745</v>
      </c>
      <c r="AD74">
        <v>9.0827799999999996</v>
      </c>
      <c r="AE74">
        <v>0</v>
      </c>
      <c r="AF74">
        <v>16.051127000000001</v>
      </c>
      <c r="AG74">
        <v>41.460723999999999</v>
      </c>
      <c r="AH74">
        <v>42.356268</v>
      </c>
      <c r="AI74">
        <v>0</v>
      </c>
      <c r="AJ74">
        <v>0</v>
      </c>
      <c r="AK74">
        <v>25.578527000000001</v>
      </c>
      <c r="AL74">
        <v>66.035066</v>
      </c>
      <c r="AM74">
        <v>15.743620999999999</v>
      </c>
      <c r="AN74">
        <v>0.490506</v>
      </c>
      <c r="AO74">
        <v>0</v>
      </c>
      <c r="AP74">
        <v>0</v>
      </c>
      <c r="AQ74">
        <v>39.484923000000002</v>
      </c>
      <c r="AR74">
        <v>42.534911999999998</v>
      </c>
      <c r="AS74">
        <v>29.801023000000001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84.904397000000003</v>
      </c>
      <c r="BA74">
        <f t="shared" si="4"/>
        <v>2631.5343400000002</v>
      </c>
      <c r="BD74">
        <v>7.46</v>
      </c>
      <c r="BE74">
        <v>1.88</v>
      </c>
      <c r="BF74">
        <v>2.92</v>
      </c>
      <c r="BG74">
        <v>1.77</v>
      </c>
      <c r="BH74">
        <v>9</v>
      </c>
      <c r="BI74">
        <v>0.91</v>
      </c>
      <c r="BJ74">
        <v>1.79</v>
      </c>
      <c r="BK74">
        <v>0.8</v>
      </c>
      <c r="BL74">
        <v>0.88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1.58</v>
      </c>
      <c r="BT74">
        <v>2.5934300000000001</v>
      </c>
      <c r="BU74">
        <v>1.2924640000000001</v>
      </c>
      <c r="BV74">
        <v>2.2449140000000001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5.1181570000000001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0.40746599999999999</v>
      </c>
      <c r="CS74">
        <v>2.690601</v>
      </c>
      <c r="CT74">
        <v>0.47773199999999999</v>
      </c>
      <c r="CU74">
        <v>0.38697399999999998</v>
      </c>
      <c r="CV74">
        <v>0.33749000000000001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84.904397000000003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662.48199299999999</v>
      </c>
      <c r="L75">
        <v>631.92989899999998</v>
      </c>
      <c r="M75">
        <v>43.777439999999999</v>
      </c>
      <c r="N75">
        <v>114.75196699999999</v>
      </c>
      <c r="O75">
        <v>60.094048000000001</v>
      </c>
      <c r="P75">
        <v>62.953674999999997</v>
      </c>
      <c r="Q75">
        <v>20.208515999999999</v>
      </c>
      <c r="R75">
        <v>18.519190999999999</v>
      </c>
      <c r="S75">
        <v>25.636787000000002</v>
      </c>
      <c r="T75">
        <v>0.53939199999999998</v>
      </c>
      <c r="U75">
        <v>336.13272000000001</v>
      </c>
      <c r="V75">
        <v>19.967136</v>
      </c>
      <c r="W75">
        <v>33.518695000000001</v>
      </c>
      <c r="X75">
        <v>142.08705</v>
      </c>
      <c r="Y75">
        <v>0</v>
      </c>
      <c r="Z75">
        <v>12.62524</v>
      </c>
      <c r="AA75">
        <v>17.12088</v>
      </c>
      <c r="AB75">
        <v>26.413087999999998</v>
      </c>
      <c r="AC75">
        <v>10.163971999999999</v>
      </c>
      <c r="AD75">
        <v>13.163449</v>
      </c>
      <c r="AE75">
        <v>0</v>
      </c>
      <c r="AF75">
        <v>24.468181000000001</v>
      </c>
      <c r="AG75">
        <v>41.460723999999999</v>
      </c>
      <c r="AH75">
        <v>61.181275999999997</v>
      </c>
      <c r="AI75">
        <v>0</v>
      </c>
      <c r="AJ75">
        <v>0</v>
      </c>
      <c r="AK75">
        <v>25.578527000000001</v>
      </c>
      <c r="AL75">
        <v>66.035066</v>
      </c>
      <c r="AM75">
        <v>15.743620999999999</v>
      </c>
      <c r="AN75">
        <v>0.490506</v>
      </c>
      <c r="AO75">
        <v>0</v>
      </c>
      <c r="AP75">
        <v>0</v>
      </c>
      <c r="AQ75">
        <v>39.484923000000002</v>
      </c>
      <c r="AR75">
        <v>42.534911999999998</v>
      </c>
      <c r="AS75">
        <v>29.153174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85.776161000000002</v>
      </c>
      <c r="BA75">
        <f t="shared" si="4"/>
        <v>2694.8258969999997</v>
      </c>
      <c r="BD75">
        <v>7.46</v>
      </c>
      <c r="BE75">
        <v>1.88</v>
      </c>
      <c r="BF75">
        <v>2.92</v>
      </c>
      <c r="BG75">
        <v>1.77</v>
      </c>
      <c r="BH75">
        <v>9</v>
      </c>
      <c r="BI75">
        <v>0.91</v>
      </c>
      <c r="BJ75">
        <v>1.79</v>
      </c>
      <c r="BK75">
        <v>0.82</v>
      </c>
      <c r="BL75">
        <v>0.88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1.58</v>
      </c>
      <c r="BT75">
        <v>2.5934300000000001</v>
      </c>
      <c r="BU75">
        <v>1.2924640000000001</v>
      </c>
      <c r="BV75">
        <v>2.2449140000000001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5.1181570000000001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0.40746599999999999</v>
      </c>
      <c r="CS75">
        <v>2.690601</v>
      </c>
      <c r="CT75">
        <v>0.95546399999999998</v>
      </c>
      <c r="CU75">
        <v>0.611012</v>
      </c>
      <c r="CV75">
        <v>0.48748399999999997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85.776161000000002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662.48199299999999</v>
      </c>
      <c r="L76">
        <v>631.92989899999998</v>
      </c>
      <c r="M76">
        <v>43.777439999999999</v>
      </c>
      <c r="N76">
        <v>114.75196699999999</v>
      </c>
      <c r="O76">
        <v>60.094048000000001</v>
      </c>
      <c r="P76">
        <v>60.757617000000003</v>
      </c>
      <c r="Q76">
        <v>20.208515999999999</v>
      </c>
      <c r="R76">
        <v>18.519190999999999</v>
      </c>
      <c r="S76">
        <v>25.636787000000002</v>
      </c>
      <c r="T76">
        <v>0.53939199999999998</v>
      </c>
      <c r="U76">
        <v>336.13272000000001</v>
      </c>
      <c r="V76">
        <v>19.967136</v>
      </c>
      <c r="W76">
        <v>33.518695000000001</v>
      </c>
      <c r="X76">
        <v>142.08705</v>
      </c>
      <c r="Y76">
        <v>0</v>
      </c>
      <c r="Z76">
        <v>12.62524</v>
      </c>
      <c r="AA76">
        <v>30.43712</v>
      </c>
      <c r="AB76">
        <v>39.619633</v>
      </c>
      <c r="AC76">
        <v>28.996542999999999</v>
      </c>
      <c r="AD76">
        <v>27.248339000000001</v>
      </c>
      <c r="AE76">
        <v>0</v>
      </c>
      <c r="AF76">
        <v>34.255454999999998</v>
      </c>
      <c r="AG76">
        <v>41.460723999999999</v>
      </c>
      <c r="AH76">
        <v>80.006283999999994</v>
      </c>
      <c r="AI76">
        <v>0</v>
      </c>
      <c r="AJ76">
        <v>0</v>
      </c>
      <c r="AK76">
        <v>25.578527000000001</v>
      </c>
      <c r="AL76">
        <v>66.035066</v>
      </c>
      <c r="AM76">
        <v>15.743620999999999</v>
      </c>
      <c r="AN76">
        <v>0.490506</v>
      </c>
      <c r="AO76">
        <v>0</v>
      </c>
      <c r="AP76">
        <v>0</v>
      </c>
      <c r="AQ76">
        <v>39.484923000000002</v>
      </c>
      <c r="AR76">
        <v>42.534911999999998</v>
      </c>
      <c r="AS76">
        <v>29.153174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86.532268999999999</v>
      </c>
      <c r="BA76">
        <f t="shared" si="4"/>
        <v>2781.4384750000004</v>
      </c>
      <c r="BD76">
        <v>7.46</v>
      </c>
      <c r="BE76">
        <v>1.88</v>
      </c>
      <c r="BF76">
        <v>2.92</v>
      </c>
      <c r="BG76">
        <v>1.77</v>
      </c>
      <c r="BH76">
        <v>9</v>
      </c>
      <c r="BI76">
        <v>0.91</v>
      </c>
      <c r="BJ76">
        <v>1.79</v>
      </c>
      <c r="BK76">
        <v>0.83</v>
      </c>
      <c r="BL76">
        <v>0.88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1.58</v>
      </c>
      <c r="BT76">
        <v>2.5934300000000001</v>
      </c>
      <c r="BU76">
        <v>1.2924640000000001</v>
      </c>
      <c r="BV76">
        <v>2.2449140000000001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5.1181570000000001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0.40746599999999999</v>
      </c>
      <c r="CS76">
        <v>2.690601</v>
      </c>
      <c r="CT76">
        <v>0.95546399999999998</v>
      </c>
      <c r="CU76">
        <v>1.209803</v>
      </c>
      <c r="CV76">
        <v>0.63480099999999995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86.532268999999999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662.48199299999999</v>
      </c>
      <c r="L77">
        <v>631.92989899999998</v>
      </c>
      <c r="M77">
        <v>43.777439999999999</v>
      </c>
      <c r="N77">
        <v>114.75196699999999</v>
      </c>
      <c r="O77">
        <v>60.094048000000001</v>
      </c>
      <c r="P77">
        <v>60.757617000000003</v>
      </c>
      <c r="Q77">
        <v>20.208515999999999</v>
      </c>
      <c r="R77">
        <v>18.519190999999999</v>
      </c>
      <c r="S77">
        <v>25.636787000000002</v>
      </c>
      <c r="T77">
        <v>0.53939199999999998</v>
      </c>
      <c r="U77">
        <v>336.13272000000001</v>
      </c>
      <c r="V77">
        <v>19.967136</v>
      </c>
      <c r="W77">
        <v>33.518695000000001</v>
      </c>
      <c r="X77">
        <v>142.08705</v>
      </c>
      <c r="Y77">
        <v>0</v>
      </c>
      <c r="Z77">
        <v>12.62524</v>
      </c>
      <c r="AA77">
        <v>40.597031000000001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34.255454999999998</v>
      </c>
      <c r="AG77">
        <v>41.460723999999999</v>
      </c>
      <c r="AH77">
        <v>103.53754499999999</v>
      </c>
      <c r="AI77">
        <v>0</v>
      </c>
      <c r="AJ77">
        <v>0</v>
      </c>
      <c r="AK77">
        <v>25.578527000000001</v>
      </c>
      <c r="AL77">
        <v>66.035066</v>
      </c>
      <c r="AM77">
        <v>15.743620999999999</v>
      </c>
      <c r="AN77">
        <v>0.490506</v>
      </c>
      <c r="AO77">
        <v>0</v>
      </c>
      <c r="AP77">
        <v>0.61692999999999998</v>
      </c>
      <c r="AQ77">
        <v>39.484923000000002</v>
      </c>
      <c r="AR77">
        <v>44.661658000000003</v>
      </c>
      <c r="AS77">
        <v>29.153174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86.719763</v>
      </c>
      <c r="BA77">
        <f t="shared" si="4"/>
        <v>2818.0608170000005</v>
      </c>
      <c r="BD77">
        <v>7.46</v>
      </c>
      <c r="BE77">
        <v>1.88</v>
      </c>
      <c r="BF77">
        <v>2.92</v>
      </c>
      <c r="BG77">
        <v>1.77</v>
      </c>
      <c r="BH77">
        <v>9</v>
      </c>
      <c r="BI77">
        <v>0.91</v>
      </c>
      <c r="BJ77">
        <v>1.79</v>
      </c>
      <c r="BK77">
        <v>0.83</v>
      </c>
      <c r="BL77">
        <v>0.88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1.58</v>
      </c>
      <c r="BT77">
        <v>2.5934300000000001</v>
      </c>
      <c r="BU77">
        <v>1.2924640000000001</v>
      </c>
      <c r="BV77">
        <v>2.2449140000000001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5.1181570000000001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0.40746599999999999</v>
      </c>
      <c r="CS77">
        <v>2.690601</v>
      </c>
      <c r="CT77">
        <v>0.95546399999999998</v>
      </c>
      <c r="CU77">
        <v>1.209803</v>
      </c>
      <c r="CV77">
        <v>0.822295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86.719763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662.48199299999999</v>
      </c>
      <c r="L78">
        <v>631.92989899999998</v>
      </c>
      <c r="M78">
        <v>43.777439999999999</v>
      </c>
      <c r="N78">
        <v>114.75196699999999</v>
      </c>
      <c r="O78">
        <v>60.094048000000001</v>
      </c>
      <c r="P78">
        <v>60.757617000000003</v>
      </c>
      <c r="Q78">
        <v>20.208515999999999</v>
      </c>
      <c r="R78">
        <v>18.519190999999999</v>
      </c>
      <c r="S78">
        <v>25.636787000000002</v>
      </c>
      <c r="T78">
        <v>0.53939199999999998</v>
      </c>
      <c r="U78">
        <v>336.13272000000001</v>
      </c>
      <c r="V78">
        <v>19.967136</v>
      </c>
      <c r="W78">
        <v>33.518695000000001</v>
      </c>
      <c r="X78">
        <v>142.08705</v>
      </c>
      <c r="Y78">
        <v>0</v>
      </c>
      <c r="Z78">
        <v>12.62524</v>
      </c>
      <c r="AA78">
        <v>40.597031000000001</v>
      </c>
      <c r="AB78">
        <v>39.619633</v>
      </c>
      <c r="AC78">
        <v>28.996542999999999</v>
      </c>
      <c r="AD78">
        <v>27.248339000000001</v>
      </c>
      <c r="AE78">
        <v>0</v>
      </c>
      <c r="AF78">
        <v>34.255454999999998</v>
      </c>
      <c r="AG78">
        <v>41.460723999999999</v>
      </c>
      <c r="AH78">
        <v>139.49331000000001</v>
      </c>
      <c r="AI78">
        <v>0</v>
      </c>
      <c r="AJ78">
        <v>0</v>
      </c>
      <c r="AK78">
        <v>25.578527000000001</v>
      </c>
      <c r="AL78">
        <v>23.504006</v>
      </c>
      <c r="AM78">
        <v>15.743620999999999</v>
      </c>
      <c r="AN78">
        <v>0.490506</v>
      </c>
      <c r="AO78">
        <v>0</v>
      </c>
      <c r="AP78">
        <v>0.61692999999999998</v>
      </c>
      <c r="AQ78">
        <v>39.484923000000002</v>
      </c>
      <c r="AR78">
        <v>44.661658000000003</v>
      </c>
      <c r="AS78">
        <v>29.153174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86.990290000000002</v>
      </c>
      <c r="BA78">
        <f t="shared" si="4"/>
        <v>2811.7560490000005</v>
      </c>
      <c r="BD78">
        <v>7.46</v>
      </c>
      <c r="BE78">
        <v>1.88</v>
      </c>
      <c r="BF78">
        <v>2.92</v>
      </c>
      <c r="BG78">
        <v>1.77</v>
      </c>
      <c r="BH78">
        <v>9</v>
      </c>
      <c r="BI78">
        <v>0.91</v>
      </c>
      <c r="BJ78">
        <v>1.79</v>
      </c>
      <c r="BK78">
        <v>0.83</v>
      </c>
      <c r="BL78">
        <v>0.88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1.58</v>
      </c>
      <c r="BT78">
        <v>2.5934300000000001</v>
      </c>
      <c r="BU78">
        <v>1.2924640000000001</v>
      </c>
      <c r="BV78">
        <v>2.2449140000000001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5.1181570000000001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0.40746599999999999</v>
      </c>
      <c r="CS78">
        <v>2.690601</v>
      </c>
      <c r="CT78">
        <v>0.95546399999999998</v>
      </c>
      <c r="CU78">
        <v>1.209803</v>
      </c>
      <c r="CV78">
        <v>1.092822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86.990290000000002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662.48199299999999</v>
      </c>
      <c r="L79">
        <v>631.92989899999998</v>
      </c>
      <c r="M79">
        <v>43.777439999999999</v>
      </c>
      <c r="N79">
        <v>114.75196699999999</v>
      </c>
      <c r="O79">
        <v>60.094048000000001</v>
      </c>
      <c r="P79">
        <v>60.757617000000003</v>
      </c>
      <c r="Q79">
        <v>20.208515999999999</v>
      </c>
      <c r="R79">
        <v>18.519190999999999</v>
      </c>
      <c r="S79">
        <v>25.636787000000002</v>
      </c>
      <c r="T79">
        <v>0.53939199999999998</v>
      </c>
      <c r="U79">
        <v>336.13272000000001</v>
      </c>
      <c r="V79">
        <v>19.967136</v>
      </c>
      <c r="W79">
        <v>33.518695000000001</v>
      </c>
      <c r="X79">
        <v>142.08705</v>
      </c>
      <c r="Y79">
        <v>0</v>
      </c>
      <c r="Z79">
        <v>12.62524</v>
      </c>
      <c r="AA79">
        <v>40.597031000000001</v>
      </c>
      <c r="AB79">
        <v>39.619633</v>
      </c>
      <c r="AC79">
        <v>28.996542999999999</v>
      </c>
      <c r="AD79">
        <v>27.248339000000001</v>
      </c>
      <c r="AE79">
        <v>0</v>
      </c>
      <c r="AF79">
        <v>34.255454999999998</v>
      </c>
      <c r="AG79">
        <v>41.460723999999999</v>
      </c>
      <c r="AH79">
        <v>139.49331000000001</v>
      </c>
      <c r="AI79">
        <v>0</v>
      </c>
      <c r="AJ79">
        <v>0</v>
      </c>
      <c r="AK79">
        <v>25.578527000000001</v>
      </c>
      <c r="AL79">
        <v>12.311622</v>
      </c>
      <c r="AM79">
        <v>15.743620999999999</v>
      </c>
      <c r="AN79">
        <v>0.490506</v>
      </c>
      <c r="AO79">
        <v>0</v>
      </c>
      <c r="AP79">
        <v>0.61692999999999998</v>
      </c>
      <c r="AQ79">
        <v>39.484923000000002</v>
      </c>
      <c r="AR79">
        <v>44.661658000000003</v>
      </c>
      <c r="AS79">
        <v>29.153174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86.868105000000014</v>
      </c>
      <c r="BA79">
        <f t="shared" si="4"/>
        <v>2800.4414800000004</v>
      </c>
      <c r="BD79">
        <v>7.57</v>
      </c>
      <c r="BE79">
        <v>1.88</v>
      </c>
      <c r="BF79">
        <v>2.92</v>
      </c>
      <c r="BG79">
        <v>1.77</v>
      </c>
      <c r="BH79">
        <v>9</v>
      </c>
      <c r="BI79">
        <v>0.91</v>
      </c>
      <c r="BJ79">
        <v>1.79</v>
      </c>
      <c r="BK79">
        <v>0.83</v>
      </c>
      <c r="BL79">
        <v>0.88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1.58</v>
      </c>
      <c r="BT79">
        <v>2.5934300000000001</v>
      </c>
      <c r="BU79">
        <v>1.2924640000000001</v>
      </c>
      <c r="BV79">
        <v>2.2449140000000001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5.1181570000000001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0.40746599999999999</v>
      </c>
      <c r="CS79">
        <v>2.690601</v>
      </c>
      <c r="CT79">
        <v>0.95546399999999998</v>
      </c>
      <c r="CU79">
        <v>0.97761799999999999</v>
      </c>
      <c r="CV79">
        <v>1.092822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86.868105000000014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662.48199299999999</v>
      </c>
      <c r="L80">
        <v>631.92989899999998</v>
      </c>
      <c r="M80">
        <v>43.777439999999999</v>
      </c>
      <c r="N80">
        <v>114.75196699999999</v>
      </c>
      <c r="O80">
        <v>60.094048000000001</v>
      </c>
      <c r="P80">
        <v>60.757617000000003</v>
      </c>
      <c r="Q80">
        <v>20.208515999999999</v>
      </c>
      <c r="R80">
        <v>18.519190999999999</v>
      </c>
      <c r="S80">
        <v>25.636787000000002</v>
      </c>
      <c r="T80">
        <v>0.53939199999999998</v>
      </c>
      <c r="U80">
        <v>336.13272000000001</v>
      </c>
      <c r="V80">
        <v>19.967136</v>
      </c>
      <c r="W80">
        <v>33.518695000000001</v>
      </c>
      <c r="X80">
        <v>142.08705</v>
      </c>
      <c r="Y80">
        <v>0</v>
      </c>
      <c r="Z80">
        <v>12.62524</v>
      </c>
      <c r="AA80">
        <v>30.43712</v>
      </c>
      <c r="AB80">
        <v>39.619633</v>
      </c>
      <c r="AC80">
        <v>28.996542999999999</v>
      </c>
      <c r="AD80">
        <v>18.165558999999998</v>
      </c>
      <c r="AE80">
        <v>0</v>
      </c>
      <c r="AF80">
        <v>34.255454999999998</v>
      </c>
      <c r="AG80">
        <v>41.460723999999999</v>
      </c>
      <c r="AH80">
        <v>103.53754499999999</v>
      </c>
      <c r="AI80">
        <v>0</v>
      </c>
      <c r="AJ80">
        <v>0</v>
      </c>
      <c r="AK80">
        <v>25.578527000000001</v>
      </c>
      <c r="AL80">
        <v>12.311622</v>
      </c>
      <c r="AM80">
        <v>15.743620999999999</v>
      </c>
      <c r="AN80">
        <v>0.490506</v>
      </c>
      <c r="AO80">
        <v>0</v>
      </c>
      <c r="AP80">
        <v>0.61692999999999998</v>
      </c>
      <c r="AQ80">
        <v>39.484923000000002</v>
      </c>
      <c r="AR80">
        <v>44.661658000000003</v>
      </c>
      <c r="AS80">
        <v>29.153174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86.383725000000013</v>
      </c>
      <c r="BA80">
        <f t="shared" si="4"/>
        <v>2744.7586440000009</v>
      </c>
      <c r="BD80">
        <v>7.57</v>
      </c>
      <c r="BE80">
        <v>1.88</v>
      </c>
      <c r="BF80">
        <v>2.92</v>
      </c>
      <c r="BG80">
        <v>1.77</v>
      </c>
      <c r="BH80">
        <v>9</v>
      </c>
      <c r="BI80">
        <v>0.91</v>
      </c>
      <c r="BJ80">
        <v>1.79</v>
      </c>
      <c r="BK80">
        <v>0.83</v>
      </c>
      <c r="BL80">
        <v>0.88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1.58</v>
      </c>
      <c r="BT80">
        <v>2.5934300000000001</v>
      </c>
      <c r="BU80">
        <v>1.2924640000000001</v>
      </c>
      <c r="BV80">
        <v>2.2449140000000001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5.1181570000000001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0.40746599999999999</v>
      </c>
      <c r="CS80">
        <v>2.690601</v>
      </c>
      <c r="CT80">
        <v>0.95546399999999998</v>
      </c>
      <c r="CU80">
        <v>0.76376500000000003</v>
      </c>
      <c r="CV80">
        <v>0.822295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86.383725000000013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662.48199299999999</v>
      </c>
      <c r="L81">
        <v>631.92989899999998</v>
      </c>
      <c r="M81">
        <v>43.777439999999999</v>
      </c>
      <c r="N81">
        <v>114.75196699999999</v>
      </c>
      <c r="O81">
        <v>60.094048000000001</v>
      </c>
      <c r="P81">
        <v>60.757617000000003</v>
      </c>
      <c r="Q81">
        <v>20.208515999999999</v>
      </c>
      <c r="R81">
        <v>18.519190999999999</v>
      </c>
      <c r="S81">
        <v>25.636787000000002</v>
      </c>
      <c r="T81">
        <v>0.53939199999999998</v>
      </c>
      <c r="U81">
        <v>336.13272000000001</v>
      </c>
      <c r="V81">
        <v>19.967136</v>
      </c>
      <c r="W81">
        <v>33.518695000000001</v>
      </c>
      <c r="X81">
        <v>142.08705</v>
      </c>
      <c r="Y81">
        <v>0</v>
      </c>
      <c r="Z81">
        <v>12.62524</v>
      </c>
      <c r="AA81">
        <v>17.12088</v>
      </c>
      <c r="AB81">
        <v>26.413087999999998</v>
      </c>
      <c r="AC81">
        <v>10.163971999999999</v>
      </c>
      <c r="AD81">
        <v>18.165558999999998</v>
      </c>
      <c r="AE81">
        <v>0</v>
      </c>
      <c r="AF81">
        <v>24.468181000000001</v>
      </c>
      <c r="AG81">
        <v>41.460723999999999</v>
      </c>
      <c r="AH81">
        <v>94.125040999999996</v>
      </c>
      <c r="AI81">
        <v>0</v>
      </c>
      <c r="AJ81">
        <v>0</v>
      </c>
      <c r="AK81">
        <v>25.578527000000001</v>
      </c>
      <c r="AL81">
        <v>12.311622</v>
      </c>
      <c r="AM81">
        <v>15.743620999999999</v>
      </c>
      <c r="AN81">
        <v>0.490506</v>
      </c>
      <c r="AO81">
        <v>0</v>
      </c>
      <c r="AP81">
        <v>0.61692999999999998</v>
      </c>
      <c r="AQ81">
        <v>24.797294000000001</v>
      </c>
      <c r="AR81">
        <v>42.534911999999998</v>
      </c>
      <c r="AS81">
        <v>29.153174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85.393104000000008</v>
      </c>
      <c r="BA81">
        <f t="shared" si="4"/>
        <v>2662.3985140000004</v>
      </c>
      <c r="BD81">
        <v>7.57</v>
      </c>
      <c r="BE81">
        <v>1.88</v>
      </c>
      <c r="BF81">
        <v>2.92</v>
      </c>
      <c r="BG81">
        <v>1.77</v>
      </c>
      <c r="BH81">
        <v>9</v>
      </c>
      <c r="BI81">
        <v>0.91</v>
      </c>
      <c r="BJ81">
        <v>1.79</v>
      </c>
      <c r="BK81">
        <v>0.83</v>
      </c>
      <c r="BL81">
        <v>0.88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1.58</v>
      </c>
      <c r="BT81">
        <v>2.5934300000000001</v>
      </c>
      <c r="BU81">
        <v>1.2924640000000001</v>
      </c>
      <c r="BV81">
        <v>2.2449140000000001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5.1181570000000001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0.40746599999999999</v>
      </c>
      <c r="CS81">
        <v>2.690601</v>
      </c>
      <c r="CT81">
        <v>0.47773199999999999</v>
      </c>
      <c r="CU81">
        <v>0.32587300000000002</v>
      </c>
      <c r="CV81">
        <v>0.74729800000000002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85.393104000000008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662.48199299999999</v>
      </c>
      <c r="L82">
        <v>631.92989899999998</v>
      </c>
      <c r="M82">
        <v>43.777439999999999</v>
      </c>
      <c r="N82">
        <v>114.75196699999999</v>
      </c>
      <c r="O82">
        <v>60.094048000000001</v>
      </c>
      <c r="P82">
        <v>60.757617000000003</v>
      </c>
      <c r="Q82">
        <v>20.208515999999999</v>
      </c>
      <c r="R82">
        <v>18.519190999999999</v>
      </c>
      <c r="S82">
        <v>25.636787000000002</v>
      </c>
      <c r="T82">
        <v>0.53939199999999998</v>
      </c>
      <c r="U82">
        <v>336.13272000000001</v>
      </c>
      <c r="V82">
        <v>19.967136</v>
      </c>
      <c r="W82">
        <v>33.518695000000001</v>
      </c>
      <c r="X82">
        <v>142.08705</v>
      </c>
      <c r="Y82">
        <v>0</v>
      </c>
      <c r="Z82">
        <v>12.62524</v>
      </c>
      <c r="AA82">
        <v>3.6524540000000001</v>
      </c>
      <c r="AB82">
        <v>26.413087999999998</v>
      </c>
      <c r="AC82">
        <v>1.905745</v>
      </c>
      <c r="AD82">
        <v>9.0827799999999996</v>
      </c>
      <c r="AE82">
        <v>0</v>
      </c>
      <c r="AF82">
        <v>24.468181000000001</v>
      </c>
      <c r="AG82">
        <v>41.460723999999999</v>
      </c>
      <c r="AH82">
        <v>80.006283999999994</v>
      </c>
      <c r="AI82">
        <v>0</v>
      </c>
      <c r="AJ82">
        <v>0</v>
      </c>
      <c r="AK82">
        <v>25.578527000000001</v>
      </c>
      <c r="AL82">
        <v>12.311622</v>
      </c>
      <c r="AM82">
        <v>15.743620999999999</v>
      </c>
      <c r="AN82">
        <v>0.490506</v>
      </c>
      <c r="AO82">
        <v>0</v>
      </c>
      <c r="AP82">
        <v>0.61692999999999998</v>
      </c>
      <c r="AQ82">
        <v>13.161640999999999</v>
      </c>
      <c r="AR82">
        <v>42.534911999999998</v>
      </c>
      <c r="AS82">
        <v>29.153174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84.954734000000002</v>
      </c>
      <c r="BA82">
        <f t="shared" si="4"/>
        <v>2605.396302000001</v>
      </c>
      <c r="BD82">
        <v>7.57</v>
      </c>
      <c r="BE82">
        <v>1.88</v>
      </c>
      <c r="BF82">
        <v>2.92</v>
      </c>
      <c r="BG82">
        <v>1.77</v>
      </c>
      <c r="BH82">
        <v>9</v>
      </c>
      <c r="BI82">
        <v>0.91</v>
      </c>
      <c r="BJ82">
        <v>1.79</v>
      </c>
      <c r="BK82">
        <v>0.83</v>
      </c>
      <c r="BL82">
        <v>0.88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1.58</v>
      </c>
      <c r="BT82">
        <v>2.5934300000000001</v>
      </c>
      <c r="BU82">
        <v>1.2924640000000001</v>
      </c>
      <c r="BV82">
        <v>2.2449140000000001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5.1181570000000001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0.40746599999999999</v>
      </c>
      <c r="CS82">
        <v>2.690601</v>
      </c>
      <c r="CT82">
        <v>0.47773199999999999</v>
      </c>
      <c r="CU82">
        <v>0</v>
      </c>
      <c r="CV82">
        <v>0.63480099999999995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84.954734000000002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662.48199299999999</v>
      </c>
      <c r="L83">
        <v>631.92989899999998</v>
      </c>
      <c r="M83">
        <v>43.777439999999999</v>
      </c>
      <c r="N83">
        <v>114.75196699999999</v>
      </c>
      <c r="O83">
        <v>60.094048000000001</v>
      </c>
      <c r="P83">
        <v>60.757617000000003</v>
      </c>
      <c r="Q83">
        <v>20.208515999999999</v>
      </c>
      <c r="R83">
        <v>18.519190999999999</v>
      </c>
      <c r="S83">
        <v>25.636787000000002</v>
      </c>
      <c r="T83">
        <v>0.53939199999999998</v>
      </c>
      <c r="U83">
        <v>336.13272000000001</v>
      </c>
      <c r="V83">
        <v>19.967136</v>
      </c>
      <c r="W83">
        <v>33.518695000000001</v>
      </c>
      <c r="X83">
        <v>142.08705</v>
      </c>
      <c r="Y83">
        <v>0</v>
      </c>
      <c r="Z83">
        <v>12.62524</v>
      </c>
      <c r="AA83">
        <v>0</v>
      </c>
      <c r="AB83">
        <v>9.3568639999999998</v>
      </c>
      <c r="AC83">
        <v>0</v>
      </c>
      <c r="AD83">
        <v>0</v>
      </c>
      <c r="AE83">
        <v>0</v>
      </c>
      <c r="AF83">
        <v>24.468181000000001</v>
      </c>
      <c r="AG83">
        <v>41.460723999999999</v>
      </c>
      <c r="AH83">
        <v>51.768771999999998</v>
      </c>
      <c r="AI83">
        <v>0</v>
      </c>
      <c r="AJ83">
        <v>0</v>
      </c>
      <c r="AK83">
        <v>25.578527000000001</v>
      </c>
      <c r="AL83">
        <v>12.311622</v>
      </c>
      <c r="AM83">
        <v>15.743620999999999</v>
      </c>
      <c r="AN83">
        <v>0.490506</v>
      </c>
      <c r="AO83">
        <v>0</v>
      </c>
      <c r="AP83">
        <v>5.9225240000000001</v>
      </c>
      <c r="AQ83">
        <v>0</v>
      </c>
      <c r="AR83">
        <v>43.598284999999997</v>
      </c>
      <c r="AS83">
        <v>29.153174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84.732421000000002</v>
      </c>
      <c r="BA83">
        <f t="shared" si="4"/>
        <v>2538.4466000000007</v>
      </c>
      <c r="BD83">
        <v>7.57</v>
      </c>
      <c r="BE83">
        <v>1.88</v>
      </c>
      <c r="BF83">
        <v>2.92</v>
      </c>
      <c r="BG83">
        <v>1.77</v>
      </c>
      <c r="BH83">
        <v>9</v>
      </c>
      <c r="BI83">
        <v>0.91</v>
      </c>
      <c r="BJ83">
        <v>1.79</v>
      </c>
      <c r="BK83">
        <v>0.83</v>
      </c>
      <c r="BL83">
        <v>0.88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1.58</v>
      </c>
      <c r="BT83">
        <v>2.5934300000000001</v>
      </c>
      <c r="BU83">
        <v>1.2924640000000001</v>
      </c>
      <c r="BV83">
        <v>2.2449140000000001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5.1181570000000001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0.40746599999999999</v>
      </c>
      <c r="CS83">
        <v>2.690601</v>
      </c>
      <c r="CT83">
        <v>0.47773199999999999</v>
      </c>
      <c r="CU83">
        <v>0</v>
      </c>
      <c r="CV83">
        <v>0.41248800000000002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84.732421000000002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662.48199299999999</v>
      </c>
      <c r="L84">
        <v>631.92989899999998</v>
      </c>
      <c r="M84">
        <v>43.777439999999999</v>
      </c>
      <c r="N84">
        <v>114.75196699999999</v>
      </c>
      <c r="O84">
        <v>60.094048000000001</v>
      </c>
      <c r="P84">
        <v>60.757617000000003</v>
      </c>
      <c r="Q84">
        <v>20.208515999999999</v>
      </c>
      <c r="R84">
        <v>18.519190999999999</v>
      </c>
      <c r="S84">
        <v>25.636787000000002</v>
      </c>
      <c r="T84">
        <v>0.53939199999999998</v>
      </c>
      <c r="U84">
        <v>336.13272000000001</v>
      </c>
      <c r="V84">
        <v>19.967136</v>
      </c>
      <c r="W84">
        <v>33.518695000000001</v>
      </c>
      <c r="X84">
        <v>142.08705</v>
      </c>
      <c r="Y84">
        <v>0</v>
      </c>
      <c r="Z84">
        <v>12.62524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24.468181000000001</v>
      </c>
      <c r="AG84">
        <v>41.460723999999999</v>
      </c>
      <c r="AH84">
        <v>32.943764000000002</v>
      </c>
      <c r="AI84">
        <v>0</v>
      </c>
      <c r="AJ84">
        <v>0</v>
      </c>
      <c r="AK84">
        <v>25.578527000000001</v>
      </c>
      <c r="AL84">
        <v>12.311622</v>
      </c>
      <c r="AM84">
        <v>15.743620999999999</v>
      </c>
      <c r="AN84">
        <v>0.490506</v>
      </c>
      <c r="AO84">
        <v>0</v>
      </c>
      <c r="AP84">
        <v>5.9225240000000001</v>
      </c>
      <c r="AQ84">
        <v>0</v>
      </c>
      <c r="AR84">
        <v>43.598284999999997</v>
      </c>
      <c r="AS84">
        <v>29.153174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84.582425000000001</v>
      </c>
      <c r="BA84">
        <f t="shared" si="4"/>
        <v>2510.1147320000009</v>
      </c>
      <c r="BD84">
        <v>7.57</v>
      </c>
      <c r="BE84">
        <v>1.88</v>
      </c>
      <c r="BF84">
        <v>2.92</v>
      </c>
      <c r="BG84">
        <v>1.77</v>
      </c>
      <c r="BH84">
        <v>9</v>
      </c>
      <c r="BI84">
        <v>0.91</v>
      </c>
      <c r="BJ84">
        <v>1.79</v>
      </c>
      <c r="BK84">
        <v>0.83</v>
      </c>
      <c r="BL84">
        <v>0.88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1.58</v>
      </c>
      <c r="BT84">
        <v>2.5934300000000001</v>
      </c>
      <c r="BU84">
        <v>1.2924640000000001</v>
      </c>
      <c r="BV84">
        <v>2.2449140000000001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5.1181570000000001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0.40746599999999999</v>
      </c>
      <c r="CS84">
        <v>2.690601</v>
      </c>
      <c r="CT84">
        <v>0.47773199999999999</v>
      </c>
      <c r="CU84">
        <v>0</v>
      </c>
      <c r="CV84">
        <v>0.262492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84.582425000000001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662.48199299999999</v>
      </c>
      <c r="L85">
        <v>631.92989899999998</v>
      </c>
      <c r="M85">
        <v>43.777439999999999</v>
      </c>
      <c r="N85">
        <v>114.75196699999999</v>
      </c>
      <c r="O85">
        <v>60.094048000000001</v>
      </c>
      <c r="P85">
        <v>60.757617000000003</v>
      </c>
      <c r="Q85">
        <v>20.208515999999999</v>
      </c>
      <c r="R85">
        <v>18.519190999999999</v>
      </c>
      <c r="S85">
        <v>25.636787000000002</v>
      </c>
      <c r="T85">
        <v>0.53939199999999998</v>
      </c>
      <c r="U85">
        <v>336.13272000000001</v>
      </c>
      <c r="V85">
        <v>19.967136</v>
      </c>
      <c r="W85">
        <v>33.518695000000001</v>
      </c>
      <c r="X85">
        <v>142.08705</v>
      </c>
      <c r="Y85">
        <v>0</v>
      </c>
      <c r="Z85">
        <v>12.62524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24.468181000000001</v>
      </c>
      <c r="AG85">
        <v>41.460723999999999</v>
      </c>
      <c r="AH85">
        <v>15.060007000000001</v>
      </c>
      <c r="AI85">
        <v>0</v>
      </c>
      <c r="AJ85">
        <v>0</v>
      </c>
      <c r="AK85">
        <v>25.578527000000001</v>
      </c>
      <c r="AL85">
        <v>12.311622</v>
      </c>
      <c r="AM85">
        <v>15.743620999999999</v>
      </c>
      <c r="AN85">
        <v>0.490506</v>
      </c>
      <c r="AO85">
        <v>0</v>
      </c>
      <c r="AP85">
        <v>5.9225240000000001</v>
      </c>
      <c r="AQ85">
        <v>0</v>
      </c>
      <c r="AR85">
        <v>43.598284999999997</v>
      </c>
      <c r="AS85">
        <v>29.153174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84.440465000000003</v>
      </c>
      <c r="BA85">
        <f t="shared" si="4"/>
        <v>2492.0890150000009</v>
      </c>
      <c r="BD85">
        <v>7.57</v>
      </c>
      <c r="BE85">
        <v>1.88</v>
      </c>
      <c r="BF85">
        <v>2.92</v>
      </c>
      <c r="BG85">
        <v>1.77</v>
      </c>
      <c r="BH85">
        <v>9</v>
      </c>
      <c r="BI85">
        <v>0.91</v>
      </c>
      <c r="BJ85">
        <v>1.79</v>
      </c>
      <c r="BK85">
        <v>0.83</v>
      </c>
      <c r="BL85">
        <v>0.88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1.58</v>
      </c>
      <c r="BT85">
        <v>2.5934300000000001</v>
      </c>
      <c r="BU85">
        <v>1.2924640000000001</v>
      </c>
      <c r="BV85">
        <v>2.2449140000000001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5.1181570000000001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0.40746599999999999</v>
      </c>
      <c r="CS85">
        <v>2.690601</v>
      </c>
      <c r="CT85">
        <v>0.47773199999999999</v>
      </c>
      <c r="CU85">
        <v>0</v>
      </c>
      <c r="CV85">
        <v>0.120532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84.440465000000003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662.48199299999999</v>
      </c>
      <c r="L86">
        <v>631.92989899999998</v>
      </c>
      <c r="M86">
        <v>43.777439999999999</v>
      </c>
      <c r="N86">
        <v>114.75196699999999</v>
      </c>
      <c r="O86">
        <v>60.094048000000001</v>
      </c>
      <c r="P86">
        <v>60.757617000000003</v>
      </c>
      <c r="Q86">
        <v>20.208515999999999</v>
      </c>
      <c r="R86">
        <v>18.519190999999999</v>
      </c>
      <c r="S86">
        <v>25.636787000000002</v>
      </c>
      <c r="T86">
        <v>0.53939199999999998</v>
      </c>
      <c r="U86">
        <v>336.13272000000001</v>
      </c>
      <c r="V86">
        <v>19.967136</v>
      </c>
      <c r="W86">
        <v>33.518695000000001</v>
      </c>
      <c r="X86">
        <v>142.08705</v>
      </c>
      <c r="Y86">
        <v>0</v>
      </c>
      <c r="Z86">
        <v>12.62524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24.468181000000001</v>
      </c>
      <c r="AG86">
        <v>41.460723999999999</v>
      </c>
      <c r="AH86">
        <v>0</v>
      </c>
      <c r="AI86">
        <v>0</v>
      </c>
      <c r="AJ86">
        <v>0</v>
      </c>
      <c r="AK86">
        <v>25.578527000000001</v>
      </c>
      <c r="AL86">
        <v>12.311622</v>
      </c>
      <c r="AM86">
        <v>15.743620999999999</v>
      </c>
      <c r="AN86">
        <v>0.490506</v>
      </c>
      <c r="AO86">
        <v>0</v>
      </c>
      <c r="AP86">
        <v>5.9225240000000001</v>
      </c>
      <c r="AQ86">
        <v>0</v>
      </c>
      <c r="AR86">
        <v>43.598284999999997</v>
      </c>
      <c r="AS86">
        <v>29.153174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84.319933000000006</v>
      </c>
      <c r="BA86">
        <f t="shared" si="4"/>
        <v>2476.908476000001</v>
      </c>
      <c r="BD86">
        <v>7.57</v>
      </c>
      <c r="BE86">
        <v>1.88</v>
      </c>
      <c r="BF86">
        <v>2.92</v>
      </c>
      <c r="BG86">
        <v>1.77</v>
      </c>
      <c r="BH86">
        <v>9</v>
      </c>
      <c r="BI86">
        <v>0.91</v>
      </c>
      <c r="BJ86">
        <v>1.79</v>
      </c>
      <c r="BK86">
        <v>0.83</v>
      </c>
      <c r="BL86">
        <v>0.88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1.58</v>
      </c>
      <c r="BT86">
        <v>2.5934300000000001</v>
      </c>
      <c r="BU86">
        <v>1.2924640000000001</v>
      </c>
      <c r="BV86">
        <v>2.2449140000000001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5.1181570000000001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0.40746599999999999</v>
      </c>
      <c r="CS86">
        <v>2.690601</v>
      </c>
      <c r="CT86">
        <v>0.47773199999999999</v>
      </c>
      <c r="CU86">
        <v>0</v>
      </c>
      <c r="CV86">
        <v>0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84.319933000000006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662.48199299999999</v>
      </c>
      <c r="L87">
        <v>631.92989899999998</v>
      </c>
      <c r="M87">
        <v>43.777439999999999</v>
      </c>
      <c r="N87">
        <v>114.75196699999999</v>
      </c>
      <c r="O87">
        <v>60.094048000000001</v>
      </c>
      <c r="P87">
        <v>60.757617000000003</v>
      </c>
      <c r="Q87">
        <v>20.208515999999999</v>
      </c>
      <c r="R87">
        <v>18.519190999999999</v>
      </c>
      <c r="S87">
        <v>25.636787000000002</v>
      </c>
      <c r="T87">
        <v>0.53939199999999998</v>
      </c>
      <c r="U87">
        <v>336.13272000000001</v>
      </c>
      <c r="V87">
        <v>19.967136</v>
      </c>
      <c r="W87">
        <v>33.518695000000001</v>
      </c>
      <c r="X87">
        <v>142.08705</v>
      </c>
      <c r="Y87">
        <v>0</v>
      </c>
      <c r="Z87">
        <v>12.62524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24.468181000000001</v>
      </c>
      <c r="AG87">
        <v>41.460723999999999</v>
      </c>
      <c r="AH87">
        <v>0</v>
      </c>
      <c r="AI87">
        <v>0</v>
      </c>
      <c r="AJ87">
        <v>0</v>
      </c>
      <c r="AK87">
        <v>25.578527000000001</v>
      </c>
      <c r="AL87">
        <v>12.311622</v>
      </c>
      <c r="AM87">
        <v>15.743620999999999</v>
      </c>
      <c r="AN87">
        <v>0.490506</v>
      </c>
      <c r="AO87">
        <v>0</v>
      </c>
      <c r="AP87">
        <v>5.9225240000000001</v>
      </c>
      <c r="AQ87">
        <v>0</v>
      </c>
      <c r="AR87">
        <v>43.598284999999997</v>
      </c>
      <c r="AS87">
        <v>29.153174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84.319933000000006</v>
      </c>
      <c r="BA87">
        <f t="shared" si="4"/>
        <v>2476.908476000001</v>
      </c>
      <c r="BD87">
        <v>7.57</v>
      </c>
      <c r="BE87">
        <v>1.88</v>
      </c>
      <c r="BF87">
        <v>2.92</v>
      </c>
      <c r="BG87">
        <v>1.77</v>
      </c>
      <c r="BH87">
        <v>9</v>
      </c>
      <c r="BI87">
        <v>0.91</v>
      </c>
      <c r="BJ87">
        <v>1.79</v>
      </c>
      <c r="BK87">
        <v>0.83</v>
      </c>
      <c r="BL87">
        <v>0.88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1.58</v>
      </c>
      <c r="BT87">
        <v>2.5934300000000001</v>
      </c>
      <c r="BU87">
        <v>1.2924640000000001</v>
      </c>
      <c r="BV87">
        <v>2.2449140000000001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5.1181570000000001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0.40746599999999999</v>
      </c>
      <c r="CS87">
        <v>2.690601</v>
      </c>
      <c r="CT87">
        <v>0.47773199999999999</v>
      </c>
      <c r="CU87">
        <v>0</v>
      </c>
      <c r="CV87">
        <v>0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84.319933000000006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662.48199299999999</v>
      </c>
      <c r="L88">
        <v>631.92989899999998</v>
      </c>
      <c r="M88">
        <v>43.777439999999999</v>
      </c>
      <c r="N88">
        <v>114.75196699999999</v>
      </c>
      <c r="O88">
        <v>60.094048000000001</v>
      </c>
      <c r="P88">
        <v>60.757617000000003</v>
      </c>
      <c r="Q88">
        <v>20.208515999999999</v>
      </c>
      <c r="R88">
        <v>18.519190999999999</v>
      </c>
      <c r="S88">
        <v>25.636787000000002</v>
      </c>
      <c r="T88">
        <v>0.53939199999999998</v>
      </c>
      <c r="U88">
        <v>336.13272000000001</v>
      </c>
      <c r="V88">
        <v>19.967136</v>
      </c>
      <c r="W88">
        <v>33.518695000000001</v>
      </c>
      <c r="X88">
        <v>142.08705</v>
      </c>
      <c r="Y88">
        <v>0</v>
      </c>
      <c r="Z88">
        <v>12.62524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24.468181000000001</v>
      </c>
      <c r="AG88">
        <v>41.460723999999999</v>
      </c>
      <c r="AH88">
        <v>0</v>
      </c>
      <c r="AI88">
        <v>0</v>
      </c>
      <c r="AJ88">
        <v>0</v>
      </c>
      <c r="AK88">
        <v>25.578527000000001</v>
      </c>
      <c r="AL88">
        <v>12.311622</v>
      </c>
      <c r="AM88">
        <v>15.743620999999999</v>
      </c>
      <c r="AN88">
        <v>0.490506</v>
      </c>
      <c r="AO88">
        <v>0</v>
      </c>
      <c r="AP88">
        <v>5.9225240000000001</v>
      </c>
      <c r="AQ88">
        <v>0</v>
      </c>
      <c r="AR88">
        <v>43.598284999999997</v>
      </c>
      <c r="AS88">
        <v>29.153174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84.319933000000006</v>
      </c>
      <c r="BA88">
        <f t="shared" si="4"/>
        <v>2476.908476000001</v>
      </c>
      <c r="BD88">
        <v>7.57</v>
      </c>
      <c r="BE88">
        <v>1.88</v>
      </c>
      <c r="BF88">
        <v>2.92</v>
      </c>
      <c r="BG88">
        <v>1.77</v>
      </c>
      <c r="BH88">
        <v>9</v>
      </c>
      <c r="BI88">
        <v>0.91</v>
      </c>
      <c r="BJ88">
        <v>1.79</v>
      </c>
      <c r="BK88">
        <v>0.83</v>
      </c>
      <c r="BL88">
        <v>0.88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1.58</v>
      </c>
      <c r="BT88">
        <v>2.5934300000000001</v>
      </c>
      <c r="BU88">
        <v>1.2924640000000001</v>
      </c>
      <c r="BV88">
        <v>2.2449140000000001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5.1181570000000001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0.40746599999999999</v>
      </c>
      <c r="CS88">
        <v>2.690601</v>
      </c>
      <c r="CT88">
        <v>0.47773199999999999</v>
      </c>
      <c r="CU88">
        <v>0</v>
      </c>
      <c r="CV88">
        <v>0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84.319933000000006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662.48199299999999</v>
      </c>
      <c r="L89">
        <v>631.92989899999998</v>
      </c>
      <c r="M89">
        <v>43.777439999999999</v>
      </c>
      <c r="N89">
        <v>114.75196699999999</v>
      </c>
      <c r="O89">
        <v>60.094048000000001</v>
      </c>
      <c r="P89">
        <v>60.757617000000003</v>
      </c>
      <c r="Q89">
        <v>20.208515999999999</v>
      </c>
      <c r="R89">
        <v>18.519190999999999</v>
      </c>
      <c r="S89">
        <v>25.636787000000002</v>
      </c>
      <c r="T89">
        <v>0.53939199999999998</v>
      </c>
      <c r="U89">
        <v>336.13272000000001</v>
      </c>
      <c r="V89">
        <v>19.967136</v>
      </c>
      <c r="W89">
        <v>33.518695000000001</v>
      </c>
      <c r="X89">
        <v>142.08705</v>
      </c>
      <c r="Y89">
        <v>0</v>
      </c>
      <c r="Z89">
        <v>12.62524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16.051127000000001</v>
      </c>
      <c r="AG89">
        <v>41.460723999999999</v>
      </c>
      <c r="AH89">
        <v>0</v>
      </c>
      <c r="AI89">
        <v>0</v>
      </c>
      <c r="AJ89">
        <v>0</v>
      </c>
      <c r="AK89">
        <v>25.578527000000001</v>
      </c>
      <c r="AL89">
        <v>12.311622</v>
      </c>
      <c r="AM89">
        <v>15.743620999999999</v>
      </c>
      <c r="AN89">
        <v>0.490506</v>
      </c>
      <c r="AO89">
        <v>0</v>
      </c>
      <c r="AP89">
        <v>0</v>
      </c>
      <c r="AQ89">
        <v>0</v>
      </c>
      <c r="AR89">
        <v>43.598284999999997</v>
      </c>
      <c r="AS89">
        <v>29.153174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84.340181000000001</v>
      </c>
      <c r="BA89">
        <f t="shared" si="4"/>
        <v>2462.5891460000007</v>
      </c>
      <c r="BD89">
        <v>7.57</v>
      </c>
      <c r="BE89">
        <v>1.88</v>
      </c>
      <c r="BF89">
        <v>2.92</v>
      </c>
      <c r="BG89">
        <v>1.77</v>
      </c>
      <c r="BH89">
        <v>9</v>
      </c>
      <c r="BI89">
        <v>0.91</v>
      </c>
      <c r="BJ89">
        <v>1.79</v>
      </c>
      <c r="BK89">
        <v>0.83</v>
      </c>
      <c r="BL89">
        <v>0.88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1.58</v>
      </c>
      <c r="BT89">
        <v>2.5934300000000001</v>
      </c>
      <c r="BU89">
        <v>1.2924640000000001</v>
      </c>
      <c r="BV89">
        <v>2.2651620000000001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5.1181570000000001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0.40746599999999999</v>
      </c>
      <c r="CS89">
        <v>2.690601</v>
      </c>
      <c r="CT89">
        <v>0.47773199999999999</v>
      </c>
      <c r="CU89">
        <v>0</v>
      </c>
      <c r="CV89">
        <v>0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84.340181000000001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662.48199299999999</v>
      </c>
      <c r="L90">
        <v>631.92989899999998</v>
      </c>
      <c r="M90">
        <v>43.777439999999999</v>
      </c>
      <c r="N90">
        <v>114.75196699999999</v>
      </c>
      <c r="O90">
        <v>60.094048000000001</v>
      </c>
      <c r="P90">
        <v>60.757617000000003</v>
      </c>
      <c r="Q90">
        <v>20.208515999999999</v>
      </c>
      <c r="R90">
        <v>18.519190999999999</v>
      </c>
      <c r="S90">
        <v>25.636787000000002</v>
      </c>
      <c r="T90">
        <v>0.53939199999999998</v>
      </c>
      <c r="U90">
        <v>336.13272000000001</v>
      </c>
      <c r="V90">
        <v>19.967136</v>
      </c>
      <c r="W90">
        <v>33.518695000000001</v>
      </c>
      <c r="X90">
        <v>142.08705</v>
      </c>
      <c r="Y90">
        <v>0</v>
      </c>
      <c r="Z90">
        <v>12.62524</v>
      </c>
      <c r="AA90">
        <v>3.6524540000000001</v>
      </c>
      <c r="AB90">
        <v>0</v>
      </c>
      <c r="AC90">
        <v>0</v>
      </c>
      <c r="AD90">
        <v>0</v>
      </c>
      <c r="AE90">
        <v>0</v>
      </c>
      <c r="AF90">
        <v>16.051127000000001</v>
      </c>
      <c r="AG90">
        <v>41.460723999999999</v>
      </c>
      <c r="AH90">
        <v>0</v>
      </c>
      <c r="AI90">
        <v>0</v>
      </c>
      <c r="AJ90">
        <v>0</v>
      </c>
      <c r="AK90">
        <v>25.578527000000001</v>
      </c>
      <c r="AL90">
        <v>12.311622</v>
      </c>
      <c r="AM90">
        <v>15.743620999999999</v>
      </c>
      <c r="AN90">
        <v>0.490506</v>
      </c>
      <c r="AO90">
        <v>0</v>
      </c>
      <c r="AP90">
        <v>0</v>
      </c>
      <c r="AQ90">
        <v>0</v>
      </c>
      <c r="AR90">
        <v>43.598284999999997</v>
      </c>
      <c r="AS90">
        <v>29.153174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84.340720000000005</v>
      </c>
      <c r="BA90">
        <f t="shared" si="4"/>
        <v>2466.2421390000009</v>
      </c>
      <c r="BD90">
        <v>7.57</v>
      </c>
      <c r="BE90">
        <v>1.88</v>
      </c>
      <c r="BF90">
        <v>2.92</v>
      </c>
      <c r="BG90">
        <v>1.77</v>
      </c>
      <c r="BH90">
        <v>9</v>
      </c>
      <c r="BI90">
        <v>0.91</v>
      </c>
      <c r="BJ90">
        <v>1.79</v>
      </c>
      <c r="BK90">
        <v>0.83</v>
      </c>
      <c r="BL90">
        <v>0.88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1.58</v>
      </c>
      <c r="BT90">
        <v>2.5934300000000001</v>
      </c>
      <c r="BU90">
        <v>1.2924640000000001</v>
      </c>
      <c r="BV90">
        <v>2.265701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5.1181570000000001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0.40746599999999999</v>
      </c>
      <c r="CS90">
        <v>2.690601</v>
      </c>
      <c r="CT90">
        <v>0.47773199999999999</v>
      </c>
      <c r="CU90">
        <v>0</v>
      </c>
      <c r="CV90">
        <v>0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84.340720000000005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662.48199299999999</v>
      </c>
      <c r="L91">
        <v>631.92989899999998</v>
      </c>
      <c r="M91">
        <v>43.777439999999999</v>
      </c>
      <c r="N91">
        <v>114.75196699999999</v>
      </c>
      <c r="O91">
        <v>60.094048000000001</v>
      </c>
      <c r="P91">
        <v>60.757617000000003</v>
      </c>
      <c r="Q91">
        <v>20.208515999999999</v>
      </c>
      <c r="R91">
        <v>18.519190999999999</v>
      </c>
      <c r="S91">
        <v>25.636787000000002</v>
      </c>
      <c r="T91">
        <v>0.53939199999999998</v>
      </c>
      <c r="U91">
        <v>336.13272000000001</v>
      </c>
      <c r="V91">
        <v>19.967136</v>
      </c>
      <c r="W91">
        <v>33.518695000000001</v>
      </c>
      <c r="X91">
        <v>142.08705</v>
      </c>
      <c r="Y91">
        <v>0</v>
      </c>
      <c r="Z91">
        <v>12.62524</v>
      </c>
      <c r="AA91">
        <v>17.12088</v>
      </c>
      <c r="AB91">
        <v>0</v>
      </c>
      <c r="AC91">
        <v>0</v>
      </c>
      <c r="AD91">
        <v>0</v>
      </c>
      <c r="AE91">
        <v>0</v>
      </c>
      <c r="AF91">
        <v>16.051127000000001</v>
      </c>
      <c r="AG91">
        <v>41.460723999999999</v>
      </c>
      <c r="AH91">
        <v>0</v>
      </c>
      <c r="AI91">
        <v>0</v>
      </c>
      <c r="AJ91">
        <v>0</v>
      </c>
      <c r="AK91">
        <v>25.578527000000001</v>
      </c>
      <c r="AL91">
        <v>12.311622</v>
      </c>
      <c r="AM91">
        <v>15.743620999999999</v>
      </c>
      <c r="AN91">
        <v>0.490506</v>
      </c>
      <c r="AO91">
        <v>0</v>
      </c>
      <c r="AP91">
        <v>0</v>
      </c>
      <c r="AQ91">
        <v>0</v>
      </c>
      <c r="AR91">
        <v>38.281421000000002</v>
      </c>
      <c r="AS91">
        <v>29.153174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84.380719999999997</v>
      </c>
      <c r="BA91">
        <f t="shared" si="4"/>
        <v>2474.4337010000008</v>
      </c>
      <c r="BD91">
        <v>7.57</v>
      </c>
      <c r="BE91">
        <v>1.88</v>
      </c>
      <c r="BF91">
        <v>2.92</v>
      </c>
      <c r="BG91">
        <v>1.77</v>
      </c>
      <c r="BH91">
        <v>9</v>
      </c>
      <c r="BI91">
        <v>0.92</v>
      </c>
      <c r="BJ91">
        <v>1.82</v>
      </c>
      <c r="BK91">
        <v>0.83</v>
      </c>
      <c r="BL91">
        <v>0.88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1.58</v>
      </c>
      <c r="BT91">
        <v>2.5934300000000001</v>
      </c>
      <c r="BU91">
        <v>1.2924640000000001</v>
      </c>
      <c r="BV91">
        <v>2.265701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5.1181570000000001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0.40746599999999999</v>
      </c>
      <c r="CS91">
        <v>2.690601</v>
      </c>
      <c r="CT91">
        <v>0.47773199999999999</v>
      </c>
      <c r="CU91">
        <v>0</v>
      </c>
      <c r="CV91">
        <v>0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84.380719999999997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662.48199299999999</v>
      </c>
      <c r="L92">
        <v>631.92989899999998</v>
      </c>
      <c r="M92">
        <v>43.777439999999999</v>
      </c>
      <c r="N92">
        <v>114.75196699999999</v>
      </c>
      <c r="O92">
        <v>60.094048000000001</v>
      </c>
      <c r="P92">
        <v>60.757617000000003</v>
      </c>
      <c r="Q92">
        <v>20.208515999999999</v>
      </c>
      <c r="R92">
        <v>18.519190999999999</v>
      </c>
      <c r="S92">
        <v>25.636787000000002</v>
      </c>
      <c r="T92">
        <v>0.53939199999999998</v>
      </c>
      <c r="U92">
        <v>336.13272000000001</v>
      </c>
      <c r="V92">
        <v>19.967136</v>
      </c>
      <c r="W92">
        <v>33.518695000000001</v>
      </c>
      <c r="X92">
        <v>142.08705</v>
      </c>
      <c r="Y92">
        <v>0</v>
      </c>
      <c r="Z92">
        <v>12.62524</v>
      </c>
      <c r="AA92">
        <v>27.064686999999999</v>
      </c>
      <c r="AB92">
        <v>0</v>
      </c>
      <c r="AC92">
        <v>0</v>
      </c>
      <c r="AD92">
        <v>0</v>
      </c>
      <c r="AE92">
        <v>0</v>
      </c>
      <c r="AF92">
        <v>16.051127000000001</v>
      </c>
      <c r="AG92">
        <v>41.460723999999999</v>
      </c>
      <c r="AH92">
        <v>18.825008</v>
      </c>
      <c r="AI92">
        <v>0</v>
      </c>
      <c r="AJ92">
        <v>0</v>
      </c>
      <c r="AK92">
        <v>25.578527000000001</v>
      </c>
      <c r="AL92">
        <v>12.311622</v>
      </c>
      <c r="AM92">
        <v>15.743620999999999</v>
      </c>
      <c r="AN92">
        <v>0.490506</v>
      </c>
      <c r="AO92">
        <v>0</v>
      </c>
      <c r="AP92">
        <v>0</v>
      </c>
      <c r="AQ92">
        <v>0</v>
      </c>
      <c r="AR92">
        <v>38.281421000000002</v>
      </c>
      <c r="AS92">
        <v>29.153174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84.527322999999996</v>
      </c>
      <c r="BA92">
        <f t="shared" si="4"/>
        <v>2503.3491190000004</v>
      </c>
      <c r="BD92">
        <v>7.57</v>
      </c>
      <c r="BE92">
        <v>1.88</v>
      </c>
      <c r="BF92">
        <v>2.92</v>
      </c>
      <c r="BG92">
        <v>1.77</v>
      </c>
      <c r="BH92">
        <v>9</v>
      </c>
      <c r="BI92">
        <v>0.93</v>
      </c>
      <c r="BJ92">
        <v>1.82</v>
      </c>
      <c r="BK92">
        <v>0.83</v>
      </c>
      <c r="BL92">
        <v>0.88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1.58</v>
      </c>
      <c r="BT92">
        <v>2.5934300000000001</v>
      </c>
      <c r="BU92">
        <v>1.2924640000000001</v>
      </c>
      <c r="BV92">
        <v>2.265701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5.1181570000000001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0.40746599999999999</v>
      </c>
      <c r="CS92">
        <v>2.690601</v>
      </c>
      <c r="CT92">
        <v>0.47773199999999999</v>
      </c>
      <c r="CU92">
        <v>0</v>
      </c>
      <c r="CV92">
        <v>0.136603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84.527322999999996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662.48199299999999</v>
      </c>
      <c r="L93">
        <v>631.92989899999998</v>
      </c>
      <c r="M93">
        <v>43.777439999999999</v>
      </c>
      <c r="N93">
        <v>114.75196699999999</v>
      </c>
      <c r="O93">
        <v>60.094048000000001</v>
      </c>
      <c r="P93">
        <v>60.757617000000003</v>
      </c>
      <c r="Q93">
        <v>20.208515999999999</v>
      </c>
      <c r="R93">
        <v>18.519190999999999</v>
      </c>
      <c r="S93">
        <v>25.636787000000002</v>
      </c>
      <c r="T93">
        <v>0.53939199999999998</v>
      </c>
      <c r="U93">
        <v>336.13272000000001</v>
      </c>
      <c r="V93">
        <v>19.967136</v>
      </c>
      <c r="W93">
        <v>33.518695000000001</v>
      </c>
      <c r="X93">
        <v>142.08705</v>
      </c>
      <c r="Y93">
        <v>0</v>
      </c>
      <c r="Z93">
        <v>6.3126199999999999</v>
      </c>
      <c r="AA93">
        <v>27.064686999999999</v>
      </c>
      <c r="AB93">
        <v>0</v>
      </c>
      <c r="AC93">
        <v>0</v>
      </c>
      <c r="AD93">
        <v>0</v>
      </c>
      <c r="AE93">
        <v>0</v>
      </c>
      <c r="AF93">
        <v>16.051127000000001</v>
      </c>
      <c r="AG93">
        <v>41.460723999999999</v>
      </c>
      <c r="AH93">
        <v>18.825008</v>
      </c>
      <c r="AI93">
        <v>0</v>
      </c>
      <c r="AJ93">
        <v>0</v>
      </c>
      <c r="AK93">
        <v>25.578527000000001</v>
      </c>
      <c r="AL93">
        <v>12.311622</v>
      </c>
      <c r="AM93">
        <v>10.516992999999999</v>
      </c>
      <c r="AN93">
        <v>0.490506</v>
      </c>
      <c r="AO93">
        <v>0</v>
      </c>
      <c r="AP93">
        <v>0</v>
      </c>
      <c r="AQ93">
        <v>0</v>
      </c>
      <c r="AR93">
        <v>25.520947</v>
      </c>
      <c r="AS93">
        <v>25.913933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84.543394000000006</v>
      </c>
      <c r="BA93">
        <f t="shared" si="4"/>
        <v>2475.8262270000005</v>
      </c>
      <c r="BD93">
        <v>7.57</v>
      </c>
      <c r="BE93">
        <v>1.88</v>
      </c>
      <c r="BF93">
        <v>2.92</v>
      </c>
      <c r="BG93">
        <v>1.77</v>
      </c>
      <c r="BH93">
        <v>9</v>
      </c>
      <c r="BI93">
        <v>0.93</v>
      </c>
      <c r="BJ93">
        <v>1.82</v>
      </c>
      <c r="BK93">
        <v>0.83</v>
      </c>
      <c r="BL93">
        <v>0.88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1.58</v>
      </c>
      <c r="BT93">
        <v>2.5934300000000001</v>
      </c>
      <c r="BU93">
        <v>1.2924640000000001</v>
      </c>
      <c r="BV93">
        <v>2.265701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5.1181570000000001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0.40746599999999999</v>
      </c>
      <c r="CS93">
        <v>2.690601</v>
      </c>
      <c r="CT93">
        <v>0.47773199999999999</v>
      </c>
      <c r="CU93">
        <v>0</v>
      </c>
      <c r="CV93">
        <v>0.152674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84.543394000000006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662.48199299999999</v>
      </c>
      <c r="L94">
        <v>631.92989899999998</v>
      </c>
      <c r="M94">
        <v>43.777439999999999</v>
      </c>
      <c r="N94">
        <v>114.75196699999999</v>
      </c>
      <c r="O94">
        <v>60.094048000000001</v>
      </c>
      <c r="P94">
        <v>60.757617000000003</v>
      </c>
      <c r="Q94">
        <v>20.208515999999999</v>
      </c>
      <c r="R94">
        <v>18.519190999999999</v>
      </c>
      <c r="S94">
        <v>25.636787000000002</v>
      </c>
      <c r="T94">
        <v>0.53939199999999998</v>
      </c>
      <c r="U94">
        <v>336.13272000000001</v>
      </c>
      <c r="V94">
        <v>19.967136</v>
      </c>
      <c r="W94">
        <v>33.518695000000001</v>
      </c>
      <c r="X94">
        <v>142.08705</v>
      </c>
      <c r="Y94">
        <v>0</v>
      </c>
      <c r="Z94">
        <v>6.3126199999999999</v>
      </c>
      <c r="AA94">
        <v>27.064686999999999</v>
      </c>
      <c r="AB94">
        <v>0</v>
      </c>
      <c r="AC94">
        <v>0</v>
      </c>
      <c r="AD94">
        <v>0</v>
      </c>
      <c r="AE94">
        <v>0</v>
      </c>
      <c r="AF94">
        <v>16.051127000000001</v>
      </c>
      <c r="AG94">
        <v>41.460723999999999</v>
      </c>
      <c r="AH94">
        <v>18.825008</v>
      </c>
      <c r="AI94">
        <v>0</v>
      </c>
      <c r="AJ94">
        <v>0</v>
      </c>
      <c r="AK94">
        <v>25.578527000000001</v>
      </c>
      <c r="AL94">
        <v>12.311622</v>
      </c>
      <c r="AM94">
        <v>10.516992999999999</v>
      </c>
      <c r="AN94">
        <v>0.490506</v>
      </c>
      <c r="AO94">
        <v>0</v>
      </c>
      <c r="AP94">
        <v>0</v>
      </c>
      <c r="AQ94">
        <v>0</v>
      </c>
      <c r="AR94">
        <v>25.520947</v>
      </c>
      <c r="AS94">
        <v>25.913933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84.503394</v>
      </c>
      <c r="BA94">
        <f t="shared" si="4"/>
        <v>2475.7862270000005</v>
      </c>
      <c r="BD94">
        <v>7.57</v>
      </c>
      <c r="BE94">
        <v>1.88</v>
      </c>
      <c r="BF94">
        <v>2.92</v>
      </c>
      <c r="BG94">
        <v>1.77</v>
      </c>
      <c r="BH94">
        <v>9</v>
      </c>
      <c r="BI94">
        <v>0.92</v>
      </c>
      <c r="BJ94">
        <v>1.79</v>
      </c>
      <c r="BK94">
        <v>0.83</v>
      </c>
      <c r="BL94">
        <v>0.88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1.58</v>
      </c>
      <c r="BT94">
        <v>2.5934300000000001</v>
      </c>
      <c r="BU94">
        <v>1.2924640000000001</v>
      </c>
      <c r="BV94">
        <v>2.265701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5.1181570000000001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0.40746599999999999</v>
      </c>
      <c r="CS94">
        <v>2.690601</v>
      </c>
      <c r="CT94">
        <v>0.47773199999999999</v>
      </c>
      <c r="CU94">
        <v>0</v>
      </c>
      <c r="CV94">
        <v>0.152674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84.503394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659.96181200000001</v>
      </c>
      <c r="L95">
        <v>603.70813899999996</v>
      </c>
      <c r="M95">
        <v>43.777439999999999</v>
      </c>
      <c r="N95">
        <v>114.75196699999999</v>
      </c>
      <c r="O95">
        <v>60.094048000000001</v>
      </c>
      <c r="P95">
        <v>66.248874000000001</v>
      </c>
      <c r="Q95">
        <v>19.860413000000001</v>
      </c>
      <c r="R95">
        <v>16.978904</v>
      </c>
      <c r="S95">
        <v>25.084040000000002</v>
      </c>
      <c r="T95">
        <v>0.53939199999999998</v>
      </c>
      <c r="U95">
        <v>336.13272000000001</v>
      </c>
      <c r="V95">
        <v>19.967136</v>
      </c>
      <c r="W95">
        <v>33.518695000000001</v>
      </c>
      <c r="X95">
        <v>142.08705</v>
      </c>
      <c r="Y95">
        <v>0</v>
      </c>
      <c r="Z95">
        <v>6.3126199999999999</v>
      </c>
      <c r="AA95">
        <v>15.675117</v>
      </c>
      <c r="AB95">
        <v>0</v>
      </c>
      <c r="AC95">
        <v>0</v>
      </c>
      <c r="AD95">
        <v>0</v>
      </c>
      <c r="AE95">
        <v>0</v>
      </c>
      <c r="AF95">
        <v>8.2213100000000008</v>
      </c>
      <c r="AG95">
        <v>41.460723999999999</v>
      </c>
      <c r="AH95">
        <v>18.825008</v>
      </c>
      <c r="AI95">
        <v>0</v>
      </c>
      <c r="AJ95">
        <v>0</v>
      </c>
      <c r="AK95">
        <v>25.578527000000001</v>
      </c>
      <c r="AL95">
        <v>12.311622</v>
      </c>
      <c r="AM95">
        <v>10.516992999999999</v>
      </c>
      <c r="AN95">
        <v>0.490506</v>
      </c>
      <c r="AO95">
        <v>0</v>
      </c>
      <c r="AP95">
        <v>0</v>
      </c>
      <c r="AQ95">
        <v>0</v>
      </c>
      <c r="AR95">
        <v>25.520947</v>
      </c>
      <c r="AS95">
        <v>25.913933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84.503394</v>
      </c>
      <c r="BA95">
        <f t="shared" si="4"/>
        <v>2428.8750190000001</v>
      </c>
      <c r="BD95">
        <v>7.57</v>
      </c>
      <c r="BE95">
        <v>1.88</v>
      </c>
      <c r="BF95">
        <v>2.92</v>
      </c>
      <c r="BG95">
        <v>1.77</v>
      </c>
      <c r="BH95">
        <v>9</v>
      </c>
      <c r="BI95">
        <v>0.92</v>
      </c>
      <c r="BJ95">
        <v>1.79</v>
      </c>
      <c r="BK95">
        <v>0.83</v>
      </c>
      <c r="BL95">
        <v>0.88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1.58</v>
      </c>
      <c r="BT95">
        <v>2.5934300000000001</v>
      </c>
      <c r="BU95">
        <v>1.2924640000000001</v>
      </c>
      <c r="BV95">
        <v>2.265701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5.1181570000000001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0.40746599999999999</v>
      </c>
      <c r="CS95">
        <v>2.690601</v>
      </c>
      <c r="CT95">
        <v>0.47773199999999999</v>
      </c>
      <c r="CU95">
        <v>0</v>
      </c>
      <c r="CV95">
        <v>0.152674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84.503394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659.96181200000001</v>
      </c>
      <c r="L96">
        <v>603.70813899999996</v>
      </c>
      <c r="M96">
        <v>43.777439999999999</v>
      </c>
      <c r="N96">
        <v>114.75196699999999</v>
      </c>
      <c r="O96">
        <v>60.094048000000001</v>
      </c>
      <c r="P96">
        <v>66.248896000000002</v>
      </c>
      <c r="Q96">
        <v>20.043420999999999</v>
      </c>
      <c r="R96">
        <v>16.978904</v>
      </c>
      <c r="S96">
        <v>25.084040000000002</v>
      </c>
      <c r="T96">
        <v>0.53939199999999998</v>
      </c>
      <c r="U96">
        <v>336.13272000000001</v>
      </c>
      <c r="V96">
        <v>19.967136</v>
      </c>
      <c r="W96">
        <v>33.518695000000001</v>
      </c>
      <c r="X96">
        <v>142.08705</v>
      </c>
      <c r="Y96">
        <v>0</v>
      </c>
      <c r="Z96">
        <v>6.3126199999999999</v>
      </c>
      <c r="AA96">
        <v>3.6524540000000001</v>
      </c>
      <c r="AB96">
        <v>0</v>
      </c>
      <c r="AC96">
        <v>0</v>
      </c>
      <c r="AD96">
        <v>0</v>
      </c>
      <c r="AE96">
        <v>0</v>
      </c>
      <c r="AF96">
        <v>8.025563</v>
      </c>
      <c r="AG96">
        <v>41.460723999999999</v>
      </c>
      <c r="AH96">
        <v>18.825008</v>
      </c>
      <c r="AI96">
        <v>0</v>
      </c>
      <c r="AJ96">
        <v>0</v>
      </c>
      <c r="AK96">
        <v>25.578527000000001</v>
      </c>
      <c r="AL96">
        <v>23.504006</v>
      </c>
      <c r="AM96">
        <v>10.516992999999999</v>
      </c>
      <c r="AN96">
        <v>0.490506</v>
      </c>
      <c r="AO96">
        <v>0</v>
      </c>
      <c r="AP96">
        <v>0</v>
      </c>
      <c r="AQ96">
        <v>0</v>
      </c>
      <c r="AR96">
        <v>25.520947</v>
      </c>
      <c r="AS96">
        <v>25.913933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84.503394</v>
      </c>
      <c r="BA96">
        <f t="shared" si="4"/>
        <v>2428.0320230000002</v>
      </c>
      <c r="BD96">
        <v>7.57</v>
      </c>
      <c r="BE96">
        <v>1.88</v>
      </c>
      <c r="BF96">
        <v>2.92</v>
      </c>
      <c r="BG96">
        <v>1.77</v>
      </c>
      <c r="BH96">
        <v>9</v>
      </c>
      <c r="BI96">
        <v>0.92</v>
      </c>
      <c r="BJ96">
        <v>1.79</v>
      </c>
      <c r="BK96">
        <v>0.83</v>
      </c>
      <c r="BL96">
        <v>0.88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1.58</v>
      </c>
      <c r="BT96">
        <v>2.5934300000000001</v>
      </c>
      <c r="BU96">
        <v>1.2924640000000001</v>
      </c>
      <c r="BV96">
        <v>2.265701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5.1181570000000001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0.40746599999999999</v>
      </c>
      <c r="CS96">
        <v>2.690601</v>
      </c>
      <c r="CT96">
        <v>0.47773199999999999</v>
      </c>
      <c r="CU96">
        <v>0</v>
      </c>
      <c r="CV96">
        <v>0.152674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84.503394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659.96181200000001</v>
      </c>
      <c r="L97">
        <v>603.70813899999996</v>
      </c>
      <c r="M97">
        <v>43.777439999999999</v>
      </c>
      <c r="N97">
        <v>114.75196699999999</v>
      </c>
      <c r="O97">
        <v>60.094048000000001</v>
      </c>
      <c r="P97">
        <v>66.248896000000002</v>
      </c>
      <c r="Q97">
        <v>20.043420999999999</v>
      </c>
      <c r="R97">
        <v>16.978904</v>
      </c>
      <c r="S97">
        <v>25.247783999999999</v>
      </c>
      <c r="T97">
        <v>0.53939199999999998</v>
      </c>
      <c r="U97">
        <v>336.13272000000001</v>
      </c>
      <c r="V97">
        <v>19.967136</v>
      </c>
      <c r="W97">
        <v>33.518695000000001</v>
      </c>
      <c r="X97">
        <v>142.08705</v>
      </c>
      <c r="Y97">
        <v>0</v>
      </c>
      <c r="Z97">
        <v>12.62524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8.025563</v>
      </c>
      <c r="AG97">
        <v>41.460723999999999</v>
      </c>
      <c r="AH97">
        <v>0</v>
      </c>
      <c r="AI97">
        <v>0</v>
      </c>
      <c r="AJ97">
        <v>0</v>
      </c>
      <c r="AK97">
        <v>25.578527000000001</v>
      </c>
      <c r="AL97">
        <v>66.035066</v>
      </c>
      <c r="AM97">
        <v>10.516992999999999</v>
      </c>
      <c r="AN97">
        <v>0.490506</v>
      </c>
      <c r="AO97">
        <v>0</v>
      </c>
      <c r="AP97">
        <v>0</v>
      </c>
      <c r="AQ97">
        <v>0</v>
      </c>
      <c r="AR97">
        <v>38.281421000000002</v>
      </c>
      <c r="AS97">
        <v>25.913933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84.350719999999995</v>
      </c>
      <c r="BA97">
        <f t="shared" si="4"/>
        <v>2467.169785</v>
      </c>
      <c r="BD97">
        <v>7.57</v>
      </c>
      <c r="BE97">
        <v>1.88</v>
      </c>
      <c r="BF97">
        <v>2.92</v>
      </c>
      <c r="BG97">
        <v>1.77</v>
      </c>
      <c r="BH97">
        <v>9</v>
      </c>
      <c r="BI97">
        <v>0.92</v>
      </c>
      <c r="BJ97">
        <v>1.79</v>
      </c>
      <c r="BK97">
        <v>0.83</v>
      </c>
      <c r="BL97">
        <v>0.88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1.58</v>
      </c>
      <c r="BT97">
        <v>2.5934300000000001</v>
      </c>
      <c r="BU97">
        <v>1.2924640000000001</v>
      </c>
      <c r="BV97">
        <v>2.265701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5.1181570000000001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0.40746599999999999</v>
      </c>
      <c r="CS97">
        <v>2.690601</v>
      </c>
      <c r="CT97">
        <v>0.47773199999999999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84.350719999999995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659.96181200000001</v>
      </c>
      <c r="L98">
        <v>603.70813899999996</v>
      </c>
      <c r="M98">
        <v>43.777439999999999</v>
      </c>
      <c r="N98">
        <v>114.75196699999999</v>
      </c>
      <c r="O98">
        <v>60.094048000000001</v>
      </c>
      <c r="P98">
        <v>66.248896000000002</v>
      </c>
      <c r="Q98">
        <v>20.043420999999999</v>
      </c>
      <c r="R98">
        <v>16.978904</v>
      </c>
      <c r="S98">
        <v>25.247783999999999</v>
      </c>
      <c r="T98">
        <v>0.53939199999999998</v>
      </c>
      <c r="U98">
        <v>336.13272000000001</v>
      </c>
      <c r="V98">
        <v>19.967136</v>
      </c>
      <c r="W98">
        <v>33.518695000000001</v>
      </c>
      <c r="X98">
        <v>142.08705</v>
      </c>
      <c r="Y98">
        <v>0</v>
      </c>
      <c r="Z98">
        <v>12.62524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8.025563</v>
      </c>
      <c r="AG98">
        <v>41.460723999999999</v>
      </c>
      <c r="AH98">
        <v>0</v>
      </c>
      <c r="AI98">
        <v>0</v>
      </c>
      <c r="AJ98">
        <v>0</v>
      </c>
      <c r="AK98">
        <v>25.578527000000001</v>
      </c>
      <c r="AL98">
        <v>66.035066</v>
      </c>
      <c r="AM98">
        <v>10.516992999999999</v>
      </c>
      <c r="AN98">
        <v>0.490506</v>
      </c>
      <c r="AO98">
        <v>0</v>
      </c>
      <c r="AP98">
        <v>0</v>
      </c>
      <c r="AQ98">
        <v>0</v>
      </c>
      <c r="AR98">
        <v>38.281421000000002</v>
      </c>
      <c r="AS98">
        <v>25.913933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84.350719999999995</v>
      </c>
      <c r="BA98">
        <f t="shared" si="4"/>
        <v>2467.169785</v>
      </c>
      <c r="BD98">
        <v>7.57</v>
      </c>
      <c r="BE98">
        <v>1.88</v>
      </c>
      <c r="BF98">
        <v>2.92</v>
      </c>
      <c r="BG98">
        <v>1.77</v>
      </c>
      <c r="BH98">
        <v>9</v>
      </c>
      <c r="BI98">
        <v>0.92</v>
      </c>
      <c r="BJ98">
        <v>1.79</v>
      </c>
      <c r="BK98">
        <v>0.83</v>
      </c>
      <c r="BL98">
        <v>0.88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1.58</v>
      </c>
      <c r="BT98">
        <v>2.5934300000000001</v>
      </c>
      <c r="BU98">
        <v>1.2924640000000001</v>
      </c>
      <c r="BV98">
        <v>2.265701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5.1181570000000001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0.40746599999999999</v>
      </c>
      <c r="CS98">
        <v>2.690601</v>
      </c>
      <c r="CT98">
        <v>0.47773199999999999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84.350719999999995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15.24330447500002</v>
      </c>
      <c r="L99">
        <f t="shared" si="6"/>
        <v>12.949930854500014</v>
      </c>
      <c r="M99">
        <f t="shared" si="6"/>
        <v>1.0506085499999986</v>
      </c>
      <c r="N99">
        <f t="shared" si="6"/>
        <v>2.7540472080000025</v>
      </c>
      <c r="O99">
        <f t="shared" si="6"/>
        <v>1.4422571519999987</v>
      </c>
      <c r="P99">
        <f t="shared" si="6"/>
        <v>1.5632485565000018</v>
      </c>
      <c r="Q99">
        <f t="shared" si="6"/>
        <v>0.48931186599999998</v>
      </c>
      <c r="R99">
        <f t="shared" si="6"/>
        <v>0.43159925700000074</v>
      </c>
      <c r="S99">
        <f t="shared" si="6"/>
        <v>0.61127634324999935</v>
      </c>
      <c r="T99">
        <f t="shared" si="6"/>
        <v>1.294540799999999E-2</v>
      </c>
      <c r="U99">
        <f t="shared" si="6"/>
        <v>8.0671852800000128</v>
      </c>
      <c r="V99">
        <f t="shared" si="6"/>
        <v>0.47921126399999969</v>
      </c>
      <c r="W99">
        <f t="shared" si="6"/>
        <v>0.80444868000000158</v>
      </c>
      <c r="X99">
        <f t="shared" si="6"/>
        <v>3.4100892000000016</v>
      </c>
      <c r="Y99">
        <f t="shared" si="6"/>
        <v>0</v>
      </c>
      <c r="Z99">
        <f t="shared" si="6"/>
        <v>0.2199515789999999</v>
      </c>
      <c r="AA99">
        <f t="shared" si="6"/>
        <v>0.13897665075000001</v>
      </c>
      <c r="AB99">
        <f t="shared" si="6"/>
        <v>0.17327574325000003</v>
      </c>
      <c r="AC99">
        <f t="shared" si="6"/>
        <v>9.9059345999999979E-2</v>
      </c>
      <c r="AD99">
        <f t="shared" si="6"/>
        <v>0.10070038324999998</v>
      </c>
      <c r="AE99">
        <f t="shared" si="6"/>
        <v>0</v>
      </c>
      <c r="AF99">
        <f t="shared" si="6"/>
        <v>0.29156284124999976</v>
      </c>
      <c r="AG99">
        <f t="shared" si="6"/>
        <v>0.99505737600000055</v>
      </c>
      <c r="AH99">
        <f t="shared" si="6"/>
        <v>0.64475652724999977</v>
      </c>
      <c r="AI99">
        <f t="shared" si="6"/>
        <v>2.6672337500000004E-2</v>
      </c>
      <c r="AJ99">
        <f t="shared" si="6"/>
        <v>0</v>
      </c>
      <c r="AK99">
        <f t="shared" si="6"/>
        <v>0.61388464799999953</v>
      </c>
      <c r="AL99">
        <f t="shared" si="6"/>
        <v>0.55486242899999916</v>
      </c>
      <c r="AM99">
        <f t="shared" si="6"/>
        <v>0.26557666499999977</v>
      </c>
      <c r="AN99">
        <f t="shared" si="6"/>
        <v>1.1772144000000026E-2</v>
      </c>
      <c r="AO99">
        <f t="shared" si="6"/>
        <v>0</v>
      </c>
      <c r="AP99">
        <f t="shared" si="6"/>
        <v>2.1037300499999995E-2</v>
      </c>
      <c r="AQ99">
        <f t="shared" si="6"/>
        <v>0.53744956999999993</v>
      </c>
      <c r="AR99">
        <f t="shared" si="6"/>
        <v>1.0409090515000008</v>
      </c>
      <c r="AS99">
        <f t="shared" si="6"/>
        <v>0.72287693100000017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1.93264829025</v>
      </c>
      <c r="BA99">
        <f t="shared" si="4"/>
        <v>57.960502419750043</v>
      </c>
      <c r="BD99">
        <f t="shared" ref="BD99:DJ99" si="7">SUM(BD3:BD98)/4000</f>
        <v>0.17517750000000029</v>
      </c>
      <c r="BE99">
        <f t="shared" si="7"/>
        <v>4.5119999999999938E-2</v>
      </c>
      <c r="BF99">
        <f t="shared" si="7"/>
        <v>5.2559999999999926E-2</v>
      </c>
      <c r="BG99">
        <f t="shared" si="7"/>
        <v>4.2480000000000039E-2</v>
      </c>
      <c r="BH99">
        <f t="shared" si="7"/>
        <v>0.16437750000000001</v>
      </c>
      <c r="BI99">
        <f t="shared" si="7"/>
        <v>2.1194999999999978E-2</v>
      </c>
      <c r="BJ99">
        <f t="shared" si="7"/>
        <v>4.1667499999999982E-2</v>
      </c>
      <c r="BK99">
        <f t="shared" si="7"/>
        <v>1.9347499999999976E-2</v>
      </c>
      <c r="BL99">
        <f t="shared" si="7"/>
        <v>1.5840000000000021E-2</v>
      </c>
      <c r="BM99">
        <f t="shared" si="7"/>
        <v>4.5600000000000007E-3</v>
      </c>
      <c r="BN99">
        <f t="shared" si="7"/>
        <v>5.7102499999999973E-2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5.4436380999999985E-2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0.12283576799999993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9.843422400000007E-2</v>
      </c>
      <c r="CQ99">
        <f t="shared" si="7"/>
        <v>8.1890519999999939E-2</v>
      </c>
      <c r="CR99">
        <f t="shared" si="7"/>
        <v>1.0176711999999989E-2</v>
      </c>
      <c r="CS99">
        <f t="shared" si="7"/>
        <v>6.4574423999999853E-2</v>
      </c>
      <c r="CT99">
        <f t="shared" si="7"/>
        <v>1.7914950000000023E-2</v>
      </c>
      <c r="CU99">
        <f t="shared" si="7"/>
        <v>5.3565360000000003E-3</v>
      </c>
      <c r="CV99">
        <f t="shared" si="7"/>
        <v>5.1005072500000023E-3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1.93264829025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K2" t="s">
        <v>14</v>
      </c>
      <c r="Q2" t="s">
        <v>38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10.180668000000001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10.180668000000001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10.080667999999999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10.080667999999999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10.180668000000001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10.113185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20.293852999999999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10.080667999999999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10.911809999999999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20.992477999999998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10.180668000000001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10.911809999999999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21.092478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10.080667999999999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10.911809999999999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20.992477999999998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2.7765460000000002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10.911809999999999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13.688355999999999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10.911809999999999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10.911809999999999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5.9697690000000003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5.9697690000000003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5.9697690000000003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5.9697690000000003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0.68986099999999995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0.68986099999999995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0.68986099999999995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0.68986099999999995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3.9275999999999998E-2</v>
      </c>
      <c r="R47">
        <v>0</v>
      </c>
      <c r="S47">
        <v>8.7234999999999993E-2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0.12651099999999998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0.112806</v>
      </c>
      <c r="R48">
        <v>0</v>
      </c>
      <c r="S48">
        <v>8.7234999999999993E-2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0.200041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0.112806</v>
      </c>
      <c r="R49">
        <v>0</v>
      </c>
      <c r="S49">
        <v>8.7234999999999993E-2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0.200041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0.112806</v>
      </c>
      <c r="R50">
        <v>0</v>
      </c>
      <c r="S50">
        <v>8.7234999999999993E-2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0.200041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0.112806</v>
      </c>
      <c r="R51">
        <v>0</v>
      </c>
      <c r="S51">
        <v>0.180286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0.29309200000000002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0.112806</v>
      </c>
      <c r="R52">
        <v>0</v>
      </c>
      <c r="S52">
        <v>1.605999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1.7188049999999999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0.116525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0.116525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9.8405500000000004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1.224861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11.065411000000001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10.160667999999999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1.425713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11.586380999999999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10.060668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1.425713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11.486381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10.060668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1.425713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11.486381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10.060668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1.425713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11.486381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10.069661999999999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0.77078800000000003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10.840449999999999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10.005122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0.77078800000000003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10.77591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10.069661999999999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0.77078800000000003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10.840449999999999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9.9269020000000001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0.59911099999999995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10.526013000000001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9.9806679999999997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1.425713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11.406381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10.060668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1.425713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11.486381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9.9806679999999997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1.425713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11.406381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0.87496799999999997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1.425713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2.300681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0.86794700000000002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1.425713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2.29366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0.88356199999999996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1.425713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2.309275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0.671207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0.671207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0.68717799999999996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0.68717799999999996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0.79502300000000004</v>
      </c>
      <c r="L83">
        <v>0</v>
      </c>
      <c r="M83">
        <v>0</v>
      </c>
      <c r="N83">
        <v>0</v>
      </c>
      <c r="O83">
        <v>0</v>
      </c>
      <c r="P83">
        <v>0</v>
      </c>
      <c r="Q83">
        <v>1.2400000000000001E-4</v>
      </c>
      <c r="R83">
        <v>0</v>
      </c>
      <c r="S83">
        <v>0.180286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0.97543299999999999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0.81214399999999998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1.2400000000000001E-4</v>
      </c>
      <c r="R84">
        <v>0</v>
      </c>
      <c r="S84">
        <v>0.180286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0.99255399999999994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0.72017200000000003</v>
      </c>
      <c r="L85">
        <v>0</v>
      </c>
      <c r="M85">
        <v>0</v>
      </c>
      <c r="N85">
        <v>0</v>
      </c>
      <c r="O85">
        <v>0</v>
      </c>
      <c r="P85">
        <v>0</v>
      </c>
      <c r="Q85">
        <v>1.2400000000000001E-4</v>
      </c>
      <c r="R85">
        <v>0</v>
      </c>
      <c r="S85">
        <v>0.180286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0.90058199999999999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0.73741699999999999</v>
      </c>
      <c r="L86">
        <v>0</v>
      </c>
      <c r="M86">
        <v>0</v>
      </c>
      <c r="N86">
        <v>0</v>
      </c>
      <c r="O86">
        <v>0</v>
      </c>
      <c r="P86">
        <v>0</v>
      </c>
      <c r="Q86">
        <v>1.2400000000000001E-4</v>
      </c>
      <c r="R86">
        <v>0</v>
      </c>
      <c r="S86">
        <v>0.180286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0.91782699999999995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0.72017200000000003</v>
      </c>
      <c r="L87">
        <v>0</v>
      </c>
      <c r="M87">
        <v>0</v>
      </c>
      <c r="N87">
        <v>0</v>
      </c>
      <c r="O87">
        <v>0</v>
      </c>
      <c r="P87">
        <v>0</v>
      </c>
      <c r="Q87">
        <v>1.2400000000000001E-4</v>
      </c>
      <c r="R87">
        <v>0</v>
      </c>
      <c r="S87">
        <v>0.180286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0.90058199999999999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0.73741699999999999</v>
      </c>
      <c r="L88">
        <v>0</v>
      </c>
      <c r="M88">
        <v>0</v>
      </c>
      <c r="N88">
        <v>0</v>
      </c>
      <c r="O88">
        <v>0</v>
      </c>
      <c r="P88">
        <v>0</v>
      </c>
      <c r="Q88">
        <v>1.2400000000000001E-4</v>
      </c>
      <c r="R88">
        <v>0</v>
      </c>
      <c r="S88">
        <v>0.180286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0.91782699999999995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0.72017200000000003</v>
      </c>
      <c r="L89">
        <v>0</v>
      </c>
      <c r="M89">
        <v>0</v>
      </c>
      <c r="N89">
        <v>0</v>
      </c>
      <c r="O89">
        <v>0</v>
      </c>
      <c r="P89">
        <v>0</v>
      </c>
      <c r="Q89">
        <v>1.2400000000000001E-4</v>
      </c>
      <c r="R89">
        <v>0</v>
      </c>
      <c r="S89">
        <v>0.180286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0.90058199999999999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0.73741699999999999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1.2400000000000001E-4</v>
      </c>
      <c r="R90">
        <v>0</v>
      </c>
      <c r="S90">
        <v>0.180286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0.91782699999999995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7.7956500000000002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7.7956500000000002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7.9956500000000004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7.9956500000000004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7.7956500000000002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7.7956500000000002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7.9956500000000004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7.9956500000000004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5.6346130999999987E-2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1.8020575000000003E-4</v>
      </c>
      <c r="R99">
        <f t="shared" si="6"/>
        <v>0</v>
      </c>
      <c r="S99">
        <f t="shared" si="6"/>
        <v>2.4990618499999992E-2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8.1516955249999981E-2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57.83</v>
      </c>
      <c r="J3">
        <v>132.21</v>
      </c>
      <c r="K3">
        <v>100.9</v>
      </c>
      <c r="L3">
        <v>1.17</v>
      </c>
      <c r="M3">
        <v>20.079999999999998</v>
      </c>
      <c r="N3" s="135">
        <v>0</v>
      </c>
      <c r="O3" s="135">
        <v>0</v>
      </c>
      <c r="P3" s="135">
        <v>0</v>
      </c>
      <c r="Q3">
        <v>1.42</v>
      </c>
      <c r="R3">
        <v>0</v>
      </c>
      <c r="S3">
        <v>1.2</v>
      </c>
      <c r="T3">
        <v>17.809999999999999</v>
      </c>
      <c r="U3">
        <v>5.94</v>
      </c>
      <c r="V3">
        <v>5.93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2.78</v>
      </c>
      <c r="AD3">
        <v>10.74</v>
      </c>
      <c r="AE3">
        <v>10.74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53.57</v>
      </c>
      <c r="J4">
        <v>132.21</v>
      </c>
      <c r="K4">
        <v>100.9</v>
      </c>
      <c r="L4">
        <v>1.17</v>
      </c>
      <c r="M4">
        <v>19.079999999999998</v>
      </c>
      <c r="N4" s="135">
        <v>0</v>
      </c>
      <c r="O4" s="135">
        <v>0</v>
      </c>
      <c r="P4" s="135">
        <v>0</v>
      </c>
      <c r="Q4">
        <v>1.42</v>
      </c>
      <c r="R4">
        <v>0</v>
      </c>
      <c r="S4">
        <v>1.2</v>
      </c>
      <c r="T4">
        <v>17.600000000000001</v>
      </c>
      <c r="U4">
        <v>5.87</v>
      </c>
      <c r="V4">
        <v>5.87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2.79</v>
      </c>
      <c r="AD4">
        <v>10.71</v>
      </c>
      <c r="AE4">
        <v>10.71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49.33</v>
      </c>
      <c r="J5">
        <v>132.21</v>
      </c>
      <c r="K5">
        <v>100.9</v>
      </c>
      <c r="L5">
        <v>1.17</v>
      </c>
      <c r="M5">
        <v>18.12</v>
      </c>
      <c r="N5" s="135">
        <v>0</v>
      </c>
      <c r="O5" s="135">
        <v>0</v>
      </c>
      <c r="P5" s="135">
        <v>0</v>
      </c>
      <c r="Q5">
        <v>1.42</v>
      </c>
      <c r="R5">
        <v>0</v>
      </c>
      <c r="S5">
        <v>1.2</v>
      </c>
      <c r="T5">
        <v>17.989999999999998</v>
      </c>
      <c r="U5">
        <v>6</v>
      </c>
      <c r="V5">
        <v>5.99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2.75</v>
      </c>
      <c r="AD5">
        <v>10.86</v>
      </c>
      <c r="AE5">
        <v>10.86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132.21</v>
      </c>
      <c r="K6">
        <v>100.9</v>
      </c>
      <c r="L6">
        <v>1.17</v>
      </c>
      <c r="M6">
        <v>17.920000000000002</v>
      </c>
      <c r="N6" s="135">
        <v>0</v>
      </c>
      <c r="O6" s="135">
        <v>0</v>
      </c>
      <c r="P6" s="135">
        <v>0</v>
      </c>
      <c r="Q6">
        <v>1.42</v>
      </c>
      <c r="R6">
        <v>0</v>
      </c>
      <c r="S6">
        <v>1.2</v>
      </c>
      <c r="T6">
        <v>17.66</v>
      </c>
      <c r="U6">
        <v>5.89</v>
      </c>
      <c r="V6">
        <v>5.88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2.79</v>
      </c>
      <c r="AD6">
        <v>10.57</v>
      </c>
      <c r="AE6">
        <v>10.57</v>
      </c>
      <c r="AF6">
        <v>2.72</v>
      </c>
    </row>
    <row r="7" spans="1:32">
      <c r="A7" t="s">
        <v>49</v>
      </c>
      <c r="B7" s="75">
        <v>130.32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132.21</v>
      </c>
      <c r="K7">
        <v>100.9</v>
      </c>
      <c r="L7">
        <v>1.32</v>
      </c>
      <c r="M7">
        <v>17.48</v>
      </c>
      <c r="N7" s="135">
        <v>0</v>
      </c>
      <c r="O7" s="135">
        <v>0</v>
      </c>
      <c r="P7" s="135">
        <v>0</v>
      </c>
      <c r="Q7">
        <v>1.42</v>
      </c>
      <c r="R7">
        <v>0</v>
      </c>
      <c r="S7">
        <v>1.2</v>
      </c>
      <c r="T7">
        <v>17.510000000000002</v>
      </c>
      <c r="U7">
        <v>5.84</v>
      </c>
      <c r="V7">
        <v>5.84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2.72</v>
      </c>
      <c r="AD7">
        <v>10.79</v>
      </c>
      <c r="AE7">
        <v>10.79</v>
      </c>
      <c r="AF7">
        <v>2.72</v>
      </c>
    </row>
    <row r="8" spans="1:32">
      <c r="A8" t="s">
        <v>50</v>
      </c>
      <c r="B8" s="75">
        <v>130.32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132.21</v>
      </c>
      <c r="K8">
        <v>100.9</v>
      </c>
      <c r="L8">
        <v>1.32</v>
      </c>
      <c r="M8">
        <v>16.89</v>
      </c>
      <c r="N8" s="135">
        <v>0</v>
      </c>
      <c r="O8" s="135">
        <v>0</v>
      </c>
      <c r="P8" s="135">
        <v>0</v>
      </c>
      <c r="Q8">
        <v>1.42</v>
      </c>
      <c r="R8">
        <v>0</v>
      </c>
      <c r="S8">
        <v>1.2</v>
      </c>
      <c r="T8">
        <v>17.77</v>
      </c>
      <c r="U8">
        <v>5.92</v>
      </c>
      <c r="V8">
        <v>5.93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2.98</v>
      </c>
      <c r="AD8">
        <v>10.6</v>
      </c>
      <c r="AE8">
        <v>10.6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132.21</v>
      </c>
      <c r="K9">
        <v>100.9</v>
      </c>
      <c r="L9">
        <v>1.32</v>
      </c>
      <c r="M9">
        <v>16.309999999999999</v>
      </c>
      <c r="N9" s="135">
        <v>0</v>
      </c>
      <c r="O9" s="135">
        <v>0</v>
      </c>
      <c r="P9" s="135">
        <v>0</v>
      </c>
      <c r="Q9">
        <v>1.42</v>
      </c>
      <c r="R9">
        <v>0</v>
      </c>
      <c r="S9">
        <v>1.2</v>
      </c>
      <c r="T9">
        <v>17.760000000000002</v>
      </c>
      <c r="U9">
        <v>5.92</v>
      </c>
      <c r="V9">
        <v>5.92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2.85</v>
      </c>
      <c r="AD9">
        <v>10.87</v>
      </c>
      <c r="AE9">
        <v>10.87</v>
      </c>
      <c r="AF9">
        <v>2.72</v>
      </c>
    </row>
    <row r="10" spans="1:32">
      <c r="A10" t="s">
        <v>52</v>
      </c>
      <c r="B10" s="75">
        <v>130.32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132.21</v>
      </c>
      <c r="K10">
        <v>100.9</v>
      </c>
      <c r="L10">
        <v>1.32</v>
      </c>
      <c r="M10">
        <v>15.81</v>
      </c>
      <c r="N10" s="135">
        <v>0</v>
      </c>
      <c r="O10" s="135">
        <v>0</v>
      </c>
      <c r="P10" s="135">
        <v>0</v>
      </c>
      <c r="Q10">
        <v>1.42</v>
      </c>
      <c r="R10">
        <v>0</v>
      </c>
      <c r="S10">
        <v>1.2</v>
      </c>
      <c r="T10">
        <v>17.87</v>
      </c>
      <c r="U10">
        <v>5.96</v>
      </c>
      <c r="V10">
        <v>5.95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2.76</v>
      </c>
      <c r="AD10">
        <v>10.59</v>
      </c>
      <c r="AE10">
        <v>10.59</v>
      </c>
      <c r="AF10">
        <v>2.72</v>
      </c>
    </row>
    <row r="11" spans="1:32">
      <c r="A11" t="s">
        <v>53</v>
      </c>
      <c r="B11" s="75">
        <v>130.32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132.21</v>
      </c>
      <c r="K11">
        <v>100.9</v>
      </c>
      <c r="L11">
        <v>1.32</v>
      </c>
      <c r="M11">
        <v>17.28</v>
      </c>
      <c r="N11" s="135">
        <v>0</v>
      </c>
      <c r="O11" s="135">
        <v>0</v>
      </c>
      <c r="P11" s="135">
        <v>0</v>
      </c>
      <c r="Q11">
        <v>1.42</v>
      </c>
      <c r="R11">
        <v>0</v>
      </c>
      <c r="S11">
        <v>1.2</v>
      </c>
      <c r="T11">
        <v>17.66</v>
      </c>
      <c r="U11">
        <v>5.89</v>
      </c>
      <c r="V11">
        <v>5.87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2.93</v>
      </c>
      <c r="AD11">
        <v>10.63</v>
      </c>
      <c r="AE11">
        <v>10.63</v>
      </c>
      <c r="AF11">
        <v>2.72</v>
      </c>
    </row>
    <row r="12" spans="1:32">
      <c r="A12" t="s">
        <v>54</v>
      </c>
      <c r="B12" s="75">
        <v>130.32</v>
      </c>
      <c r="C12" s="75">
        <v>77.06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132.21</v>
      </c>
      <c r="K12">
        <v>100.9</v>
      </c>
      <c r="L12">
        <v>1.32</v>
      </c>
      <c r="M12">
        <v>16.86</v>
      </c>
      <c r="N12" s="135">
        <v>0</v>
      </c>
      <c r="O12" s="135">
        <v>0</v>
      </c>
      <c r="P12" s="135">
        <v>0</v>
      </c>
      <c r="Q12">
        <v>1.42</v>
      </c>
      <c r="R12">
        <v>0</v>
      </c>
      <c r="S12">
        <v>1.2</v>
      </c>
      <c r="T12">
        <v>17.690000000000001</v>
      </c>
      <c r="U12">
        <v>5.9</v>
      </c>
      <c r="V12">
        <v>5.89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2.93</v>
      </c>
      <c r="AD12">
        <v>10.67</v>
      </c>
      <c r="AE12">
        <v>10.67</v>
      </c>
      <c r="AF12">
        <v>2.72</v>
      </c>
    </row>
    <row r="13" spans="1:32">
      <c r="A13" t="s">
        <v>55</v>
      </c>
      <c r="B13" s="75">
        <v>130.32</v>
      </c>
      <c r="C13" s="75">
        <v>77.06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132.21</v>
      </c>
      <c r="K13">
        <v>100.9</v>
      </c>
      <c r="L13">
        <v>1.32</v>
      </c>
      <c r="M13">
        <v>16.47</v>
      </c>
      <c r="N13" s="135">
        <v>0</v>
      </c>
      <c r="O13" s="135">
        <v>0</v>
      </c>
      <c r="P13" s="135">
        <v>0</v>
      </c>
      <c r="Q13">
        <v>1.42</v>
      </c>
      <c r="R13">
        <v>0</v>
      </c>
      <c r="S13">
        <v>1.2</v>
      </c>
      <c r="T13">
        <v>17.850000000000001</v>
      </c>
      <c r="U13">
        <v>5.95</v>
      </c>
      <c r="V13">
        <v>5.95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</v>
      </c>
      <c r="AD13">
        <v>10.82</v>
      </c>
      <c r="AE13">
        <v>10.82</v>
      </c>
      <c r="AF13">
        <v>2.72</v>
      </c>
    </row>
    <row r="14" spans="1:32">
      <c r="A14" t="s">
        <v>56</v>
      </c>
      <c r="B14" s="75">
        <v>130.32</v>
      </c>
      <c r="C14" s="75">
        <v>77.06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132.21</v>
      </c>
      <c r="K14">
        <v>100.9</v>
      </c>
      <c r="L14">
        <v>1.32</v>
      </c>
      <c r="M14">
        <v>16.04</v>
      </c>
      <c r="N14" s="135">
        <v>0</v>
      </c>
      <c r="O14" s="135">
        <v>0</v>
      </c>
      <c r="P14" s="135">
        <v>0</v>
      </c>
      <c r="Q14">
        <v>1.42</v>
      </c>
      <c r="R14">
        <v>0</v>
      </c>
      <c r="S14">
        <v>1.2</v>
      </c>
      <c r="T14">
        <v>17.59</v>
      </c>
      <c r="U14">
        <v>5.86</v>
      </c>
      <c r="V14">
        <v>5.88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2.82</v>
      </c>
      <c r="AD14">
        <v>10.62</v>
      </c>
      <c r="AE14">
        <v>10.62</v>
      </c>
      <c r="AF14">
        <v>2.72</v>
      </c>
    </row>
    <row r="15" spans="1:32">
      <c r="A15" t="s">
        <v>57</v>
      </c>
      <c r="B15" s="75">
        <v>130.32</v>
      </c>
      <c r="C15" s="75">
        <v>77.06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132.21</v>
      </c>
      <c r="K15">
        <v>100.9</v>
      </c>
      <c r="L15">
        <v>1.32</v>
      </c>
      <c r="M15">
        <v>15.67</v>
      </c>
      <c r="N15" s="135">
        <v>0</v>
      </c>
      <c r="O15" s="135">
        <v>0</v>
      </c>
      <c r="P15" s="135">
        <v>0</v>
      </c>
      <c r="Q15">
        <v>1.42</v>
      </c>
      <c r="R15">
        <v>0</v>
      </c>
      <c r="S15">
        <v>1.2</v>
      </c>
      <c r="T15">
        <v>17.66</v>
      </c>
      <c r="U15">
        <v>5.89</v>
      </c>
      <c r="V15">
        <v>5.88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2.83</v>
      </c>
      <c r="AD15">
        <v>10.83</v>
      </c>
      <c r="AE15">
        <v>10.83</v>
      </c>
      <c r="AF15">
        <v>2.72</v>
      </c>
    </row>
    <row r="16" spans="1:32">
      <c r="A16" t="s">
        <v>58</v>
      </c>
      <c r="B16" s="75">
        <v>130.32</v>
      </c>
      <c r="C16" s="75">
        <v>77.06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132.21</v>
      </c>
      <c r="K16">
        <v>100.9</v>
      </c>
      <c r="L16">
        <v>1.32</v>
      </c>
      <c r="M16">
        <v>15.25</v>
      </c>
      <c r="N16" s="135">
        <v>0</v>
      </c>
      <c r="O16" s="135">
        <v>0</v>
      </c>
      <c r="P16" s="135">
        <v>0</v>
      </c>
      <c r="Q16">
        <v>1.42</v>
      </c>
      <c r="R16">
        <v>0</v>
      </c>
      <c r="S16">
        <v>1.2</v>
      </c>
      <c r="T16">
        <v>17.53</v>
      </c>
      <c r="U16">
        <v>5.84</v>
      </c>
      <c r="V16">
        <v>5.85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2.74</v>
      </c>
      <c r="AD16">
        <v>10.73</v>
      </c>
      <c r="AE16">
        <v>10.73</v>
      </c>
      <c r="AF16">
        <v>2.72</v>
      </c>
    </row>
    <row r="17" spans="1:32">
      <c r="A17" t="s">
        <v>59</v>
      </c>
      <c r="B17" s="75">
        <v>130.32</v>
      </c>
      <c r="C17" s="75">
        <v>77.06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132.21</v>
      </c>
      <c r="K17">
        <v>100.9</v>
      </c>
      <c r="L17">
        <v>1.32</v>
      </c>
      <c r="M17">
        <v>16.059999999999999</v>
      </c>
      <c r="N17" s="135">
        <v>0</v>
      </c>
      <c r="O17" s="135">
        <v>0</v>
      </c>
      <c r="P17" s="135">
        <v>0</v>
      </c>
      <c r="Q17">
        <v>1.42</v>
      </c>
      <c r="R17">
        <v>0</v>
      </c>
      <c r="S17">
        <v>1.2</v>
      </c>
      <c r="T17">
        <v>17.920000000000002</v>
      </c>
      <c r="U17">
        <v>5.97</v>
      </c>
      <c r="V17">
        <v>5.97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2.88</v>
      </c>
      <c r="AD17">
        <v>10.59</v>
      </c>
      <c r="AE17">
        <v>10.59</v>
      </c>
      <c r="AF17">
        <v>2.72</v>
      </c>
    </row>
    <row r="18" spans="1:32">
      <c r="A18" t="s">
        <v>60</v>
      </c>
      <c r="B18" s="75">
        <v>130.32</v>
      </c>
      <c r="C18" s="75">
        <v>77.06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132.21</v>
      </c>
      <c r="K18">
        <v>100.9</v>
      </c>
      <c r="L18">
        <v>1.32</v>
      </c>
      <c r="M18">
        <v>16.010000000000002</v>
      </c>
      <c r="N18" s="135">
        <v>0</v>
      </c>
      <c r="O18" s="135">
        <v>0</v>
      </c>
      <c r="P18" s="135">
        <v>0</v>
      </c>
      <c r="Q18">
        <v>1.42</v>
      </c>
      <c r="R18">
        <v>0</v>
      </c>
      <c r="S18">
        <v>1.2</v>
      </c>
      <c r="T18">
        <v>17.79</v>
      </c>
      <c r="U18">
        <v>5.93</v>
      </c>
      <c r="V18">
        <v>5.93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2.74</v>
      </c>
      <c r="AD18">
        <v>10.8</v>
      </c>
      <c r="AE18">
        <v>10.8</v>
      </c>
      <c r="AF18">
        <v>2.72</v>
      </c>
    </row>
    <row r="19" spans="1:32">
      <c r="A19" t="s">
        <v>61</v>
      </c>
      <c r="B19" s="75">
        <v>130.32</v>
      </c>
      <c r="C19" s="75">
        <v>77.06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132.21</v>
      </c>
      <c r="K19">
        <v>100.9</v>
      </c>
      <c r="L19">
        <v>1.32</v>
      </c>
      <c r="M19">
        <v>16.13</v>
      </c>
      <c r="N19" s="135">
        <v>0</v>
      </c>
      <c r="O19" s="135">
        <v>0</v>
      </c>
      <c r="P19" s="135">
        <v>0</v>
      </c>
      <c r="Q19">
        <v>1.34</v>
      </c>
      <c r="R19">
        <v>0</v>
      </c>
      <c r="S19">
        <v>1.2</v>
      </c>
      <c r="T19">
        <v>17.59</v>
      </c>
      <c r="U19">
        <v>5.86</v>
      </c>
      <c r="V19">
        <v>5.88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2.99</v>
      </c>
      <c r="AD19">
        <v>10.71</v>
      </c>
      <c r="AE19">
        <v>10.71</v>
      </c>
      <c r="AF19">
        <v>2.72</v>
      </c>
    </row>
    <row r="20" spans="1:32">
      <c r="A20" t="s">
        <v>62</v>
      </c>
      <c r="B20" s="75">
        <v>130.32</v>
      </c>
      <c r="C20" s="75">
        <v>77.06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132.21</v>
      </c>
      <c r="K20">
        <v>100.9</v>
      </c>
      <c r="L20">
        <v>1.32</v>
      </c>
      <c r="M20">
        <v>15.95</v>
      </c>
      <c r="N20" s="135">
        <v>0</v>
      </c>
      <c r="O20" s="135">
        <v>0</v>
      </c>
      <c r="P20" s="135">
        <v>0</v>
      </c>
      <c r="Q20">
        <v>1.34</v>
      </c>
      <c r="R20">
        <v>0</v>
      </c>
      <c r="S20">
        <v>1.2</v>
      </c>
      <c r="T20">
        <v>17.8</v>
      </c>
      <c r="U20">
        <v>5.93</v>
      </c>
      <c r="V20">
        <v>5.94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2.76</v>
      </c>
      <c r="AD20">
        <v>10.69</v>
      </c>
      <c r="AE20">
        <v>10.69</v>
      </c>
      <c r="AF20">
        <v>2.72</v>
      </c>
    </row>
    <row r="21" spans="1:32">
      <c r="A21" t="s">
        <v>63</v>
      </c>
      <c r="B21" s="75">
        <v>130.32</v>
      </c>
      <c r="C21" s="75">
        <v>77.06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132.21</v>
      </c>
      <c r="K21">
        <v>100.9</v>
      </c>
      <c r="L21">
        <v>1.32</v>
      </c>
      <c r="M21">
        <v>15.76</v>
      </c>
      <c r="N21" s="135">
        <v>0</v>
      </c>
      <c r="O21" s="135">
        <v>0</v>
      </c>
      <c r="P21" s="135">
        <v>0</v>
      </c>
      <c r="Q21">
        <v>1.34</v>
      </c>
      <c r="R21">
        <v>0</v>
      </c>
      <c r="S21">
        <v>1.2</v>
      </c>
      <c r="T21">
        <v>17.850000000000001</v>
      </c>
      <c r="U21">
        <v>5.95</v>
      </c>
      <c r="V21">
        <v>5.96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2.69</v>
      </c>
      <c r="AD21">
        <v>10.8</v>
      </c>
      <c r="AE21">
        <v>10.8</v>
      </c>
      <c r="AF21">
        <v>2.72</v>
      </c>
    </row>
    <row r="22" spans="1:32">
      <c r="A22" t="s">
        <v>64</v>
      </c>
      <c r="B22" s="75">
        <v>130.32</v>
      </c>
      <c r="C22" s="75">
        <v>77.06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132.21</v>
      </c>
      <c r="K22">
        <v>100.9</v>
      </c>
      <c r="L22">
        <v>1.32</v>
      </c>
      <c r="M22">
        <v>13.05</v>
      </c>
      <c r="N22" s="135">
        <v>0</v>
      </c>
      <c r="O22" s="135">
        <v>0</v>
      </c>
      <c r="P22" s="135">
        <v>0</v>
      </c>
      <c r="Q22">
        <v>1.34</v>
      </c>
      <c r="R22">
        <v>0</v>
      </c>
      <c r="S22">
        <v>1.2</v>
      </c>
      <c r="T22">
        <v>17.62</v>
      </c>
      <c r="U22">
        <v>5.87</v>
      </c>
      <c r="V22">
        <v>5.88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2.82</v>
      </c>
      <c r="AD22">
        <v>10.76</v>
      </c>
      <c r="AE22">
        <v>10.76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132.21</v>
      </c>
      <c r="K23">
        <v>100.9</v>
      </c>
      <c r="L23">
        <v>1.32</v>
      </c>
      <c r="M23">
        <v>13.03</v>
      </c>
      <c r="N23" s="135">
        <v>0</v>
      </c>
      <c r="O23" s="135">
        <v>0</v>
      </c>
      <c r="P23" s="135">
        <v>0</v>
      </c>
      <c r="Q23">
        <v>1.34</v>
      </c>
      <c r="R23">
        <v>0</v>
      </c>
      <c r="S23">
        <v>1.2</v>
      </c>
      <c r="T23">
        <v>17.72</v>
      </c>
      <c r="U23">
        <v>5.91</v>
      </c>
      <c r="V23">
        <v>5.9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2.96</v>
      </c>
      <c r="AD23">
        <v>10.6</v>
      </c>
      <c r="AE23">
        <v>10.6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33.08</v>
      </c>
      <c r="J24">
        <v>132.21</v>
      </c>
      <c r="K24">
        <v>100.9</v>
      </c>
      <c r="L24">
        <v>1.32</v>
      </c>
      <c r="M24">
        <v>12.93</v>
      </c>
      <c r="N24" s="135">
        <v>0</v>
      </c>
      <c r="O24" s="135">
        <v>0</v>
      </c>
      <c r="P24" s="135">
        <v>0</v>
      </c>
      <c r="Q24">
        <v>1.34</v>
      </c>
      <c r="R24">
        <v>0</v>
      </c>
      <c r="S24">
        <v>1.2</v>
      </c>
      <c r="T24">
        <v>17.63</v>
      </c>
      <c r="U24">
        <v>5.88</v>
      </c>
      <c r="V24">
        <v>5.87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2.84</v>
      </c>
      <c r="AD24">
        <v>10.82</v>
      </c>
      <c r="AE24">
        <v>10.82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41.56</v>
      </c>
      <c r="J25">
        <v>132.21</v>
      </c>
      <c r="K25">
        <v>100.9</v>
      </c>
      <c r="L25">
        <v>1.32</v>
      </c>
      <c r="M25">
        <v>13.01</v>
      </c>
      <c r="N25" s="135">
        <v>0</v>
      </c>
      <c r="O25" s="135">
        <v>0</v>
      </c>
      <c r="P25" s="135">
        <v>0</v>
      </c>
      <c r="Q25">
        <v>1.34</v>
      </c>
      <c r="R25">
        <v>0</v>
      </c>
      <c r="S25">
        <v>1.2</v>
      </c>
      <c r="T25">
        <v>17.690000000000001</v>
      </c>
      <c r="U25">
        <v>5.9</v>
      </c>
      <c r="V25">
        <v>5.9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2.83</v>
      </c>
      <c r="AD25">
        <v>10.63</v>
      </c>
      <c r="AE25">
        <v>10.63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132.21</v>
      </c>
      <c r="K26">
        <v>100.9</v>
      </c>
      <c r="L26">
        <v>1.32</v>
      </c>
      <c r="M26">
        <v>13</v>
      </c>
      <c r="N26" s="135">
        <v>0</v>
      </c>
      <c r="O26" s="135">
        <v>0</v>
      </c>
      <c r="P26" s="135">
        <v>0</v>
      </c>
      <c r="Q26">
        <v>1.34</v>
      </c>
      <c r="R26">
        <v>0</v>
      </c>
      <c r="S26">
        <v>1.2</v>
      </c>
      <c r="T26">
        <v>17.62</v>
      </c>
      <c r="U26">
        <v>5.87</v>
      </c>
      <c r="V26">
        <v>5.88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2.85</v>
      </c>
      <c r="AD26">
        <v>10.69</v>
      </c>
      <c r="AE26">
        <v>10.69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0.34</v>
      </c>
      <c r="E27" s="75"/>
      <c r="F27" s="78">
        <v>0</v>
      </c>
      <c r="G27" s="78">
        <v>0</v>
      </c>
      <c r="H27" s="78">
        <v>0</v>
      </c>
      <c r="I27">
        <v>57.83</v>
      </c>
      <c r="J27">
        <v>132.21</v>
      </c>
      <c r="K27">
        <v>100.9</v>
      </c>
      <c r="L27">
        <v>1.24</v>
      </c>
      <c r="M27">
        <v>12.97</v>
      </c>
      <c r="N27" s="135">
        <v>0</v>
      </c>
      <c r="O27" s="135">
        <v>0.34</v>
      </c>
      <c r="P27" s="135">
        <v>0</v>
      </c>
      <c r="Q27">
        <v>1.34</v>
      </c>
      <c r="R27">
        <v>0</v>
      </c>
      <c r="S27">
        <v>1.2</v>
      </c>
      <c r="T27">
        <v>17.97</v>
      </c>
      <c r="U27">
        <v>5.99</v>
      </c>
      <c r="V27">
        <v>5.98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2.75</v>
      </c>
      <c r="AD27">
        <v>10.69</v>
      </c>
      <c r="AE27">
        <v>10.69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0.66</v>
      </c>
      <c r="E28" s="75"/>
      <c r="F28" s="78">
        <v>0</v>
      </c>
      <c r="G28" s="78">
        <v>0</v>
      </c>
      <c r="H28" s="78">
        <v>0</v>
      </c>
      <c r="I28">
        <v>57.83</v>
      </c>
      <c r="J28">
        <v>132.21</v>
      </c>
      <c r="K28">
        <v>100.9</v>
      </c>
      <c r="L28">
        <v>1.24</v>
      </c>
      <c r="M28">
        <v>12.96</v>
      </c>
      <c r="N28" s="135">
        <v>0</v>
      </c>
      <c r="O28" s="135">
        <v>0.66</v>
      </c>
      <c r="P28" s="135">
        <v>0</v>
      </c>
      <c r="Q28">
        <v>1.34</v>
      </c>
      <c r="R28">
        <v>0</v>
      </c>
      <c r="S28">
        <v>1.2</v>
      </c>
      <c r="T28">
        <v>17.86</v>
      </c>
      <c r="U28">
        <v>5.95</v>
      </c>
      <c r="V28">
        <v>5.96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2.95</v>
      </c>
      <c r="AD28">
        <v>10.73</v>
      </c>
      <c r="AE28">
        <v>10.73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5.18</v>
      </c>
      <c r="E29" s="75"/>
      <c r="F29" s="78">
        <v>0</v>
      </c>
      <c r="G29" s="78">
        <v>0</v>
      </c>
      <c r="H29" s="78">
        <v>0</v>
      </c>
      <c r="I29">
        <v>57.83</v>
      </c>
      <c r="J29">
        <v>132.21</v>
      </c>
      <c r="K29">
        <v>100.9</v>
      </c>
      <c r="L29">
        <v>1.24</v>
      </c>
      <c r="M29">
        <v>9.43</v>
      </c>
      <c r="N29" s="135">
        <v>3.43</v>
      </c>
      <c r="O29" s="135">
        <v>1.75</v>
      </c>
      <c r="P29" s="135">
        <v>0</v>
      </c>
      <c r="Q29">
        <v>1.34</v>
      </c>
      <c r="R29">
        <v>0.68</v>
      </c>
      <c r="S29">
        <v>1.2</v>
      </c>
      <c r="T29">
        <v>17.89</v>
      </c>
      <c r="U29">
        <v>5.96</v>
      </c>
      <c r="V29">
        <v>5.96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2.68</v>
      </c>
      <c r="AD29">
        <v>10.54</v>
      </c>
      <c r="AE29">
        <v>10.54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19.689999999999998</v>
      </c>
      <c r="E30" s="75"/>
      <c r="F30" s="78">
        <v>0</v>
      </c>
      <c r="G30" s="78">
        <v>0</v>
      </c>
      <c r="H30" s="78">
        <v>0</v>
      </c>
      <c r="I30">
        <v>57.83</v>
      </c>
      <c r="J30">
        <v>132.21</v>
      </c>
      <c r="K30">
        <v>100.9</v>
      </c>
      <c r="L30">
        <v>1.24</v>
      </c>
      <c r="M30">
        <v>9.6</v>
      </c>
      <c r="N30" s="135">
        <v>10.87</v>
      </c>
      <c r="O30" s="135">
        <v>6.25</v>
      </c>
      <c r="P30" s="135">
        <v>2.57</v>
      </c>
      <c r="Q30">
        <v>1.34</v>
      </c>
      <c r="R30">
        <v>6.06</v>
      </c>
      <c r="S30">
        <v>1.2</v>
      </c>
      <c r="T30">
        <v>17.62</v>
      </c>
      <c r="U30">
        <v>5.88</v>
      </c>
      <c r="V30">
        <v>5.87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</v>
      </c>
      <c r="AD30">
        <v>10.45</v>
      </c>
      <c r="AE30">
        <v>10.45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44.61</v>
      </c>
      <c r="E31" s="75"/>
      <c r="F31" s="78">
        <v>0.04</v>
      </c>
      <c r="G31" s="78">
        <v>0.04</v>
      </c>
      <c r="H31" s="78">
        <v>0.04</v>
      </c>
      <c r="I31">
        <v>57.83</v>
      </c>
      <c r="J31">
        <v>132.21</v>
      </c>
      <c r="K31">
        <v>100.9</v>
      </c>
      <c r="L31">
        <v>1.24</v>
      </c>
      <c r="M31">
        <v>9.81</v>
      </c>
      <c r="N31" s="135">
        <v>21.97</v>
      </c>
      <c r="O31" s="135">
        <v>13.83</v>
      </c>
      <c r="P31" s="135">
        <v>8.81</v>
      </c>
      <c r="Q31">
        <v>1.34</v>
      </c>
      <c r="R31">
        <v>13.69</v>
      </c>
      <c r="S31">
        <v>1.2</v>
      </c>
      <c r="T31">
        <v>17.989999999999998</v>
      </c>
      <c r="U31">
        <v>6</v>
      </c>
      <c r="V31">
        <v>5.99</v>
      </c>
      <c r="W31">
        <v>2.8</v>
      </c>
      <c r="X31">
        <v>0.56000000000000005</v>
      </c>
      <c r="Y31">
        <v>0.99</v>
      </c>
      <c r="Z31">
        <v>0.3</v>
      </c>
      <c r="AA31">
        <v>0</v>
      </c>
      <c r="AB31">
        <v>0</v>
      </c>
      <c r="AC31">
        <v>3.26</v>
      </c>
      <c r="AD31">
        <v>10.52</v>
      </c>
      <c r="AE31">
        <v>10.52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75.17</v>
      </c>
      <c r="E32" s="75"/>
      <c r="F32" s="78">
        <v>0.38</v>
      </c>
      <c r="G32" s="78">
        <v>0.38</v>
      </c>
      <c r="H32" s="78">
        <v>0.39</v>
      </c>
      <c r="I32">
        <v>57.83</v>
      </c>
      <c r="J32">
        <v>132.21</v>
      </c>
      <c r="K32">
        <v>100.9</v>
      </c>
      <c r="L32">
        <v>1.24</v>
      </c>
      <c r="M32">
        <v>10.29</v>
      </c>
      <c r="N32" s="135">
        <v>33</v>
      </c>
      <c r="O32" s="135">
        <v>23.36</v>
      </c>
      <c r="P32" s="135">
        <v>18.809999999999999</v>
      </c>
      <c r="Q32">
        <v>1.34</v>
      </c>
      <c r="R32">
        <v>22.56</v>
      </c>
      <c r="S32">
        <v>1.2</v>
      </c>
      <c r="T32">
        <v>17.93</v>
      </c>
      <c r="U32">
        <v>5.98</v>
      </c>
      <c r="V32">
        <v>5.97</v>
      </c>
      <c r="W32">
        <v>10.78</v>
      </c>
      <c r="X32">
        <v>2.16</v>
      </c>
      <c r="Y32">
        <v>1.33</v>
      </c>
      <c r="Z32">
        <v>2.96</v>
      </c>
      <c r="AA32">
        <v>3.33</v>
      </c>
      <c r="AB32">
        <v>1.67</v>
      </c>
      <c r="AC32">
        <v>3.45</v>
      </c>
      <c r="AD32">
        <v>10.48</v>
      </c>
      <c r="AE32">
        <v>10.48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95.5</v>
      </c>
      <c r="E33" s="75"/>
      <c r="F33" s="78">
        <v>1.28</v>
      </c>
      <c r="G33" s="78">
        <v>1.28</v>
      </c>
      <c r="H33" s="78">
        <v>1.32</v>
      </c>
      <c r="I33">
        <v>57.83</v>
      </c>
      <c r="J33">
        <v>132.21</v>
      </c>
      <c r="K33">
        <v>100.9</v>
      </c>
      <c r="L33">
        <v>1.24</v>
      </c>
      <c r="M33">
        <v>10.42</v>
      </c>
      <c r="N33" s="135">
        <v>31.83</v>
      </c>
      <c r="O33" s="135">
        <v>31.83</v>
      </c>
      <c r="P33" s="135">
        <v>31.84</v>
      </c>
      <c r="Q33">
        <v>1.34</v>
      </c>
      <c r="R33">
        <v>32.659999999999997</v>
      </c>
      <c r="S33">
        <v>1.2</v>
      </c>
      <c r="T33">
        <v>17.59</v>
      </c>
      <c r="U33">
        <v>5.86</v>
      </c>
      <c r="V33">
        <v>5.87</v>
      </c>
      <c r="W33">
        <v>24.34</v>
      </c>
      <c r="X33">
        <v>4.87</v>
      </c>
      <c r="Y33">
        <v>5.0999999999999996</v>
      </c>
      <c r="Z33">
        <v>6.32</v>
      </c>
      <c r="AA33">
        <v>12.67</v>
      </c>
      <c r="AB33">
        <v>6.33</v>
      </c>
      <c r="AC33">
        <v>3.45</v>
      </c>
      <c r="AD33">
        <v>10.54</v>
      </c>
      <c r="AE33">
        <v>10.54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95.5</v>
      </c>
      <c r="E34" s="75"/>
      <c r="F34" s="78">
        <v>2.42</v>
      </c>
      <c r="G34" s="78">
        <v>2.42</v>
      </c>
      <c r="H34" s="78">
        <v>2.4900000000000002</v>
      </c>
      <c r="I34">
        <v>57.83</v>
      </c>
      <c r="J34">
        <v>132.21</v>
      </c>
      <c r="K34">
        <v>100.9</v>
      </c>
      <c r="L34">
        <v>1.24</v>
      </c>
      <c r="M34">
        <v>8.06</v>
      </c>
      <c r="N34" s="135">
        <v>31.83</v>
      </c>
      <c r="O34" s="135">
        <v>31.83</v>
      </c>
      <c r="P34" s="135">
        <v>31.84</v>
      </c>
      <c r="Q34">
        <v>1.34</v>
      </c>
      <c r="R34">
        <v>43.9</v>
      </c>
      <c r="S34">
        <v>1.2</v>
      </c>
      <c r="T34">
        <v>17.5</v>
      </c>
      <c r="U34">
        <v>5.83</v>
      </c>
      <c r="V34">
        <v>5.85</v>
      </c>
      <c r="W34">
        <v>43.53</v>
      </c>
      <c r="X34">
        <v>8.7100000000000009</v>
      </c>
      <c r="Y34">
        <v>12.27</v>
      </c>
      <c r="Z34">
        <v>10.37</v>
      </c>
      <c r="AA34">
        <v>22</v>
      </c>
      <c r="AB34">
        <v>11</v>
      </c>
      <c r="AC34">
        <v>3.43</v>
      </c>
      <c r="AD34">
        <v>10.61</v>
      </c>
      <c r="AE34">
        <v>10.61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95.5</v>
      </c>
      <c r="E35" s="75"/>
      <c r="F35" s="78">
        <v>3.78</v>
      </c>
      <c r="G35" s="78">
        <v>3.78</v>
      </c>
      <c r="H35" s="78">
        <v>3.88</v>
      </c>
      <c r="I35">
        <v>57.83</v>
      </c>
      <c r="J35">
        <v>132.21</v>
      </c>
      <c r="K35">
        <v>100.9</v>
      </c>
      <c r="L35">
        <v>1.24</v>
      </c>
      <c r="M35">
        <v>7.73</v>
      </c>
      <c r="N35" s="135">
        <v>31.83</v>
      </c>
      <c r="O35" s="135">
        <v>31.83</v>
      </c>
      <c r="P35" s="135">
        <v>31.84</v>
      </c>
      <c r="Q35">
        <v>1.3</v>
      </c>
      <c r="R35">
        <v>55.58</v>
      </c>
      <c r="S35">
        <v>1.2</v>
      </c>
      <c r="T35">
        <v>17.88</v>
      </c>
      <c r="U35">
        <v>5.96</v>
      </c>
      <c r="V35">
        <v>5.95</v>
      </c>
      <c r="W35">
        <v>65.48</v>
      </c>
      <c r="X35">
        <v>13.09</v>
      </c>
      <c r="Y35">
        <v>20.91</v>
      </c>
      <c r="Z35">
        <v>15.04</v>
      </c>
      <c r="AA35">
        <v>34.67</v>
      </c>
      <c r="AB35">
        <v>17.329999999999998</v>
      </c>
      <c r="AC35">
        <v>2.91</v>
      </c>
      <c r="AD35">
        <v>10.57</v>
      </c>
      <c r="AE35">
        <v>10.57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95.5</v>
      </c>
      <c r="E36" s="75"/>
      <c r="F36" s="78">
        <v>5.17</v>
      </c>
      <c r="G36" s="78">
        <v>5.17</v>
      </c>
      <c r="H36" s="78">
        <v>5.29</v>
      </c>
      <c r="I36">
        <v>57.83</v>
      </c>
      <c r="J36">
        <v>132.21</v>
      </c>
      <c r="K36">
        <v>100.9</v>
      </c>
      <c r="L36">
        <v>1.24</v>
      </c>
      <c r="M36">
        <v>7.43</v>
      </c>
      <c r="N36" s="135">
        <v>31.83</v>
      </c>
      <c r="O36" s="135">
        <v>31.83</v>
      </c>
      <c r="P36" s="135">
        <v>31.84</v>
      </c>
      <c r="Q36">
        <v>1.3</v>
      </c>
      <c r="R36">
        <v>67.040000000000006</v>
      </c>
      <c r="S36">
        <v>1.2</v>
      </c>
      <c r="T36">
        <v>17.88</v>
      </c>
      <c r="U36">
        <v>5.96</v>
      </c>
      <c r="V36">
        <v>5.96</v>
      </c>
      <c r="W36">
        <v>88.08</v>
      </c>
      <c r="X36">
        <v>17.62</v>
      </c>
      <c r="Y36">
        <v>26.71</v>
      </c>
      <c r="Z36">
        <v>19.82</v>
      </c>
      <c r="AA36">
        <v>48</v>
      </c>
      <c r="AB36">
        <v>24</v>
      </c>
      <c r="AC36">
        <v>2.92</v>
      </c>
      <c r="AD36">
        <v>10.56</v>
      </c>
      <c r="AE36">
        <v>10.56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95.5</v>
      </c>
      <c r="E37" s="75"/>
      <c r="F37" s="78">
        <v>6.63</v>
      </c>
      <c r="G37" s="78">
        <v>6.63</v>
      </c>
      <c r="H37" s="78">
        <v>6.79</v>
      </c>
      <c r="I37">
        <v>57.83</v>
      </c>
      <c r="J37">
        <v>132.21</v>
      </c>
      <c r="K37">
        <v>100.9</v>
      </c>
      <c r="L37">
        <v>1.24</v>
      </c>
      <c r="M37">
        <v>7.41</v>
      </c>
      <c r="N37" s="135">
        <v>31.83</v>
      </c>
      <c r="O37" s="135">
        <v>31.83</v>
      </c>
      <c r="P37" s="135">
        <v>31.84</v>
      </c>
      <c r="Q37">
        <v>1.3</v>
      </c>
      <c r="R37">
        <v>77.94</v>
      </c>
      <c r="S37">
        <v>1.2</v>
      </c>
      <c r="T37">
        <v>17.600000000000001</v>
      </c>
      <c r="U37">
        <v>5.87</v>
      </c>
      <c r="V37">
        <v>5.87</v>
      </c>
      <c r="W37">
        <v>110.29</v>
      </c>
      <c r="X37">
        <v>22.06</v>
      </c>
      <c r="Y37">
        <v>37.869999999999997</v>
      </c>
      <c r="Z37">
        <v>24.11</v>
      </c>
      <c r="AA37">
        <v>62.67</v>
      </c>
      <c r="AB37">
        <v>31.33</v>
      </c>
      <c r="AC37">
        <v>2.8</v>
      </c>
      <c r="AD37">
        <v>10.75</v>
      </c>
      <c r="AE37">
        <v>10.75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95.5</v>
      </c>
      <c r="E38" s="75"/>
      <c r="F38" s="78">
        <v>7.94</v>
      </c>
      <c r="G38" s="78">
        <v>7.94</v>
      </c>
      <c r="H38" s="78">
        <v>8.14</v>
      </c>
      <c r="I38">
        <v>57.83</v>
      </c>
      <c r="J38">
        <v>132.21</v>
      </c>
      <c r="K38">
        <v>100.9</v>
      </c>
      <c r="L38">
        <v>1.24</v>
      </c>
      <c r="M38">
        <v>7.38</v>
      </c>
      <c r="N38" s="135">
        <v>31.83</v>
      </c>
      <c r="O38" s="135">
        <v>31.83</v>
      </c>
      <c r="P38" s="135">
        <v>31.84</v>
      </c>
      <c r="Q38">
        <v>1.3</v>
      </c>
      <c r="R38">
        <v>88.3</v>
      </c>
      <c r="S38">
        <v>1.2</v>
      </c>
      <c r="T38">
        <v>17.53</v>
      </c>
      <c r="U38">
        <v>5.84</v>
      </c>
      <c r="V38">
        <v>5.86</v>
      </c>
      <c r="W38">
        <v>132.37</v>
      </c>
      <c r="X38">
        <v>26.47</v>
      </c>
      <c r="Y38">
        <v>45.72</v>
      </c>
      <c r="Z38">
        <v>28.18</v>
      </c>
      <c r="AA38">
        <v>74</v>
      </c>
      <c r="AB38">
        <v>37</v>
      </c>
      <c r="AC38">
        <v>2.85</v>
      </c>
      <c r="AD38">
        <v>10.63</v>
      </c>
      <c r="AE38">
        <v>10.63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95.5</v>
      </c>
      <c r="E39" s="75"/>
      <c r="F39" s="78">
        <v>9.25</v>
      </c>
      <c r="G39" s="78">
        <v>9.25</v>
      </c>
      <c r="H39" s="78">
        <v>9.49</v>
      </c>
      <c r="I39">
        <v>57.83</v>
      </c>
      <c r="J39">
        <v>132.21</v>
      </c>
      <c r="K39">
        <v>100.9</v>
      </c>
      <c r="L39">
        <v>1.24</v>
      </c>
      <c r="M39">
        <v>7.4</v>
      </c>
      <c r="N39" s="135">
        <v>31.83</v>
      </c>
      <c r="O39" s="135">
        <v>31.83</v>
      </c>
      <c r="P39" s="135">
        <v>31.84</v>
      </c>
      <c r="Q39">
        <v>1.3</v>
      </c>
      <c r="R39">
        <v>98.39</v>
      </c>
      <c r="S39">
        <v>1.2</v>
      </c>
      <c r="T39">
        <v>17.809999999999999</v>
      </c>
      <c r="U39">
        <v>5.94</v>
      </c>
      <c r="V39">
        <v>5.93</v>
      </c>
      <c r="W39">
        <v>153.28</v>
      </c>
      <c r="X39">
        <v>30.65</v>
      </c>
      <c r="Y39">
        <v>53.05</v>
      </c>
      <c r="Z39">
        <v>31.9</v>
      </c>
      <c r="AA39">
        <v>84</v>
      </c>
      <c r="AB39">
        <v>42</v>
      </c>
      <c r="AC39">
        <v>2.92</v>
      </c>
      <c r="AD39">
        <v>9.2100000000000009</v>
      </c>
      <c r="AE39">
        <v>9.2100000000000009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95.5</v>
      </c>
      <c r="E40" s="75"/>
      <c r="F40" s="78">
        <v>10.48</v>
      </c>
      <c r="G40" s="78">
        <v>10.48</v>
      </c>
      <c r="H40" s="78">
        <v>10.74</v>
      </c>
      <c r="I40">
        <v>57.83</v>
      </c>
      <c r="J40">
        <v>132.21</v>
      </c>
      <c r="K40">
        <v>100.9</v>
      </c>
      <c r="L40">
        <v>1.24</v>
      </c>
      <c r="M40">
        <v>7.36</v>
      </c>
      <c r="N40" s="135">
        <v>31.83</v>
      </c>
      <c r="O40" s="135">
        <v>31.83</v>
      </c>
      <c r="P40" s="135">
        <v>31.84</v>
      </c>
      <c r="Q40">
        <v>1.3</v>
      </c>
      <c r="R40">
        <v>107.67</v>
      </c>
      <c r="S40">
        <v>1.2</v>
      </c>
      <c r="T40">
        <v>17.8</v>
      </c>
      <c r="U40">
        <v>5.93</v>
      </c>
      <c r="V40">
        <v>5.94</v>
      </c>
      <c r="W40">
        <v>172.74</v>
      </c>
      <c r="X40">
        <v>34.549999999999997</v>
      </c>
      <c r="Y40">
        <v>60.7</v>
      </c>
      <c r="Z40">
        <v>35.17</v>
      </c>
      <c r="AA40">
        <v>88.67</v>
      </c>
      <c r="AB40">
        <v>44.33</v>
      </c>
      <c r="AC40">
        <v>2.91</v>
      </c>
      <c r="AD40">
        <v>9.42</v>
      </c>
      <c r="AE40">
        <v>9.42</v>
      </c>
      <c r="AF40">
        <v>2.72</v>
      </c>
    </row>
    <row r="41" spans="1:32">
      <c r="A41" t="s">
        <v>83</v>
      </c>
      <c r="B41" s="75">
        <v>130.32</v>
      </c>
      <c r="C41" s="75">
        <v>77.06</v>
      </c>
      <c r="D41" s="135">
        <f t="shared" si="0"/>
        <v>95.5</v>
      </c>
      <c r="E41" s="75"/>
      <c r="F41" s="78">
        <v>11.59</v>
      </c>
      <c r="G41" s="78">
        <v>11.59</v>
      </c>
      <c r="H41" s="78">
        <v>11.88</v>
      </c>
      <c r="I41">
        <v>57.83</v>
      </c>
      <c r="J41">
        <v>132.21</v>
      </c>
      <c r="K41">
        <v>100.9</v>
      </c>
      <c r="L41">
        <v>1.24</v>
      </c>
      <c r="M41">
        <v>10.63</v>
      </c>
      <c r="N41" s="135">
        <v>31.83</v>
      </c>
      <c r="O41" s="135">
        <v>31.83</v>
      </c>
      <c r="P41" s="135">
        <v>31.84</v>
      </c>
      <c r="Q41">
        <v>1.3</v>
      </c>
      <c r="R41">
        <v>115.94</v>
      </c>
      <c r="S41">
        <v>1.2</v>
      </c>
      <c r="T41">
        <v>7.18</v>
      </c>
      <c r="U41">
        <v>2.39</v>
      </c>
      <c r="V41">
        <v>2.39</v>
      </c>
      <c r="W41">
        <v>190.9</v>
      </c>
      <c r="X41">
        <v>38.18</v>
      </c>
      <c r="Y41">
        <v>68.209999999999994</v>
      </c>
      <c r="Z41">
        <v>41.24</v>
      </c>
      <c r="AA41">
        <v>91.34</v>
      </c>
      <c r="AB41">
        <v>45.66</v>
      </c>
      <c r="AC41">
        <v>2.8</v>
      </c>
      <c r="AD41">
        <v>5.84</v>
      </c>
      <c r="AE41">
        <v>5.84</v>
      </c>
      <c r="AF41">
        <v>2.72</v>
      </c>
    </row>
    <row r="42" spans="1:32">
      <c r="A42" t="s">
        <v>84</v>
      </c>
      <c r="B42" s="75">
        <v>130.32</v>
      </c>
      <c r="C42" s="75">
        <v>77.06</v>
      </c>
      <c r="D42" s="135">
        <f t="shared" si="0"/>
        <v>95.5</v>
      </c>
      <c r="E42" s="75"/>
      <c r="F42" s="78">
        <v>12.57</v>
      </c>
      <c r="G42" s="78">
        <v>12.57</v>
      </c>
      <c r="H42" s="78">
        <v>12.89</v>
      </c>
      <c r="I42">
        <v>57.83</v>
      </c>
      <c r="J42">
        <v>132.21</v>
      </c>
      <c r="K42">
        <v>100.9</v>
      </c>
      <c r="L42">
        <v>1.24</v>
      </c>
      <c r="M42">
        <v>10.88</v>
      </c>
      <c r="N42" s="135">
        <v>31.83</v>
      </c>
      <c r="O42" s="135">
        <v>31.83</v>
      </c>
      <c r="P42" s="135">
        <v>31.84</v>
      </c>
      <c r="Q42">
        <v>1.3</v>
      </c>
      <c r="R42">
        <v>123.36</v>
      </c>
      <c r="S42">
        <v>1.2</v>
      </c>
      <c r="T42">
        <v>7.1</v>
      </c>
      <c r="U42">
        <v>2.37</v>
      </c>
      <c r="V42">
        <v>2.36</v>
      </c>
      <c r="W42">
        <v>207.38</v>
      </c>
      <c r="X42">
        <v>41.48</v>
      </c>
      <c r="Y42">
        <v>75.209999999999994</v>
      </c>
      <c r="Z42">
        <v>44.16</v>
      </c>
      <c r="AA42">
        <v>94.67</v>
      </c>
      <c r="AB42">
        <v>47.33</v>
      </c>
      <c r="AC42">
        <v>2.98</v>
      </c>
      <c r="AD42">
        <v>5.82</v>
      </c>
      <c r="AE42">
        <v>5.82</v>
      </c>
      <c r="AF42">
        <v>2.72</v>
      </c>
    </row>
    <row r="43" spans="1:32">
      <c r="A43" t="s">
        <v>85</v>
      </c>
      <c r="B43" s="75">
        <v>130.32</v>
      </c>
      <c r="C43" s="75">
        <v>77.06</v>
      </c>
      <c r="D43" s="135">
        <f t="shared" si="0"/>
        <v>95.5</v>
      </c>
      <c r="E43" s="75"/>
      <c r="F43" s="78">
        <v>13.43</v>
      </c>
      <c r="G43" s="78">
        <v>13.43</v>
      </c>
      <c r="H43" s="78">
        <v>13.77</v>
      </c>
      <c r="I43">
        <v>57.83</v>
      </c>
      <c r="J43">
        <v>132.21</v>
      </c>
      <c r="K43">
        <v>100.9</v>
      </c>
      <c r="L43">
        <v>1.24</v>
      </c>
      <c r="M43">
        <v>10.99</v>
      </c>
      <c r="N43" s="135">
        <v>31.83</v>
      </c>
      <c r="O43" s="135">
        <v>31.83</v>
      </c>
      <c r="P43" s="135">
        <v>31.84</v>
      </c>
      <c r="Q43">
        <v>1.3</v>
      </c>
      <c r="R43">
        <v>129.62</v>
      </c>
      <c r="S43">
        <v>1.25</v>
      </c>
      <c r="T43">
        <v>7.17</v>
      </c>
      <c r="U43">
        <v>2.39</v>
      </c>
      <c r="V43">
        <v>2.39</v>
      </c>
      <c r="W43">
        <v>222.28</v>
      </c>
      <c r="X43">
        <v>44.45</v>
      </c>
      <c r="Y43">
        <v>81.69</v>
      </c>
      <c r="Z43">
        <v>46.54</v>
      </c>
      <c r="AA43">
        <v>96.67</v>
      </c>
      <c r="AB43">
        <v>48.33</v>
      </c>
      <c r="AC43">
        <v>2.87</v>
      </c>
      <c r="AD43">
        <v>5.93</v>
      </c>
      <c r="AE43">
        <v>5.93</v>
      </c>
      <c r="AF43">
        <v>2.72</v>
      </c>
    </row>
    <row r="44" spans="1:32">
      <c r="A44" t="s">
        <v>86</v>
      </c>
      <c r="B44" s="75">
        <v>130.32</v>
      </c>
      <c r="C44" s="75">
        <v>77.06</v>
      </c>
      <c r="D44" s="135">
        <f t="shared" si="0"/>
        <v>95.5</v>
      </c>
      <c r="E44" s="75"/>
      <c r="F44" s="78">
        <v>14.39</v>
      </c>
      <c r="G44" s="78">
        <v>14.39</v>
      </c>
      <c r="H44" s="78">
        <v>14.75</v>
      </c>
      <c r="I44">
        <v>33.08</v>
      </c>
      <c r="J44">
        <v>132.21</v>
      </c>
      <c r="K44">
        <v>100.9</v>
      </c>
      <c r="L44">
        <v>1.24</v>
      </c>
      <c r="M44">
        <v>11</v>
      </c>
      <c r="N44" s="135">
        <v>31.83</v>
      </c>
      <c r="O44" s="135">
        <v>31.83</v>
      </c>
      <c r="P44" s="135">
        <v>31.84</v>
      </c>
      <c r="Q44">
        <v>1.3</v>
      </c>
      <c r="R44">
        <v>134.21</v>
      </c>
      <c r="S44">
        <v>1.25</v>
      </c>
      <c r="T44">
        <v>7.32</v>
      </c>
      <c r="U44">
        <v>2.44</v>
      </c>
      <c r="V44">
        <v>2.4300000000000002</v>
      </c>
      <c r="W44">
        <v>235.58</v>
      </c>
      <c r="X44">
        <v>47.12</v>
      </c>
      <c r="Y44">
        <v>88.95</v>
      </c>
      <c r="Z44">
        <v>48.24</v>
      </c>
      <c r="AA44">
        <v>100</v>
      </c>
      <c r="AB44">
        <v>50</v>
      </c>
      <c r="AC44">
        <v>2.98</v>
      </c>
      <c r="AD44">
        <v>5.81</v>
      </c>
      <c r="AE44">
        <v>5.81</v>
      </c>
      <c r="AF44">
        <v>2.72</v>
      </c>
    </row>
    <row r="45" spans="1:32">
      <c r="A45" t="s">
        <v>87</v>
      </c>
      <c r="B45" s="75">
        <v>130.32</v>
      </c>
      <c r="C45" s="75">
        <v>77.06</v>
      </c>
      <c r="D45" s="135">
        <f t="shared" si="0"/>
        <v>95.5</v>
      </c>
      <c r="E45" s="75"/>
      <c r="F45" s="78">
        <v>15.19</v>
      </c>
      <c r="G45" s="78">
        <v>15.19</v>
      </c>
      <c r="H45" s="78">
        <v>15.57</v>
      </c>
      <c r="I45">
        <v>33.08</v>
      </c>
      <c r="J45">
        <v>132.21</v>
      </c>
      <c r="K45">
        <v>100.9</v>
      </c>
      <c r="L45">
        <v>1.24</v>
      </c>
      <c r="M45">
        <v>10.97</v>
      </c>
      <c r="N45" s="135">
        <v>31.83</v>
      </c>
      <c r="O45" s="135">
        <v>31.83</v>
      </c>
      <c r="P45" s="135">
        <v>31.84</v>
      </c>
      <c r="Q45">
        <v>1.3</v>
      </c>
      <c r="R45">
        <v>137.87</v>
      </c>
      <c r="S45">
        <v>1.25</v>
      </c>
      <c r="T45">
        <v>7.09</v>
      </c>
      <c r="U45">
        <v>2.37</v>
      </c>
      <c r="V45">
        <v>2.36</v>
      </c>
      <c r="W45">
        <v>248.24</v>
      </c>
      <c r="X45">
        <v>49.65</v>
      </c>
      <c r="Y45">
        <v>94.18</v>
      </c>
      <c r="Z45">
        <v>49.41</v>
      </c>
      <c r="AA45">
        <v>99.34</v>
      </c>
      <c r="AB45">
        <v>49.66</v>
      </c>
      <c r="AC45">
        <v>2.94</v>
      </c>
      <c r="AD45">
        <v>6</v>
      </c>
      <c r="AE45">
        <v>6</v>
      </c>
      <c r="AF45">
        <v>2.72</v>
      </c>
    </row>
    <row r="46" spans="1:32">
      <c r="A46" t="s">
        <v>88</v>
      </c>
      <c r="B46" s="75">
        <v>130.32</v>
      </c>
      <c r="C46" s="75">
        <v>77.06</v>
      </c>
      <c r="D46" s="135">
        <f t="shared" si="0"/>
        <v>95.5</v>
      </c>
      <c r="E46" s="75"/>
      <c r="F46" s="78">
        <v>15.84</v>
      </c>
      <c r="G46" s="78">
        <v>15.84</v>
      </c>
      <c r="H46" s="78">
        <v>16.239999999999998</v>
      </c>
      <c r="I46">
        <v>33.08</v>
      </c>
      <c r="J46">
        <v>132.21</v>
      </c>
      <c r="K46">
        <v>100.9</v>
      </c>
      <c r="L46">
        <v>1.24</v>
      </c>
      <c r="M46">
        <v>10.92</v>
      </c>
      <c r="N46" s="135">
        <v>31.83</v>
      </c>
      <c r="O46" s="135">
        <v>31.83</v>
      </c>
      <c r="P46" s="135">
        <v>31.84</v>
      </c>
      <c r="Q46">
        <v>1.3</v>
      </c>
      <c r="R46">
        <v>140.72999999999999</v>
      </c>
      <c r="S46">
        <v>1.25</v>
      </c>
      <c r="T46">
        <v>7.15</v>
      </c>
      <c r="U46">
        <v>2.38</v>
      </c>
      <c r="V46">
        <v>2.39</v>
      </c>
      <c r="W46">
        <v>250</v>
      </c>
      <c r="X46">
        <v>50</v>
      </c>
      <c r="Y46">
        <v>95.89</v>
      </c>
      <c r="Z46">
        <v>50</v>
      </c>
      <c r="AA46">
        <v>100</v>
      </c>
      <c r="AB46">
        <v>50</v>
      </c>
      <c r="AC46">
        <v>2.71</v>
      </c>
      <c r="AD46">
        <v>5.7</v>
      </c>
      <c r="AE46">
        <v>5.7</v>
      </c>
      <c r="AF46">
        <v>2.72</v>
      </c>
    </row>
    <row r="47" spans="1:32">
      <c r="A47" t="s">
        <v>89</v>
      </c>
      <c r="B47" s="75">
        <v>130.32</v>
      </c>
      <c r="C47" s="75">
        <v>77.06</v>
      </c>
      <c r="D47" s="135">
        <f t="shared" si="0"/>
        <v>95.5</v>
      </c>
      <c r="E47" s="75"/>
      <c r="F47" s="78">
        <v>16.39</v>
      </c>
      <c r="G47" s="78">
        <v>16.39</v>
      </c>
      <c r="H47" s="78">
        <v>16.8</v>
      </c>
      <c r="I47">
        <v>33.08</v>
      </c>
      <c r="J47">
        <v>132.21</v>
      </c>
      <c r="K47">
        <v>100.9</v>
      </c>
      <c r="L47">
        <v>1.24</v>
      </c>
      <c r="M47">
        <v>9.18</v>
      </c>
      <c r="N47" s="135">
        <v>31.83</v>
      </c>
      <c r="O47" s="135">
        <v>31.83</v>
      </c>
      <c r="P47" s="135">
        <v>31.84</v>
      </c>
      <c r="Q47">
        <v>1.3</v>
      </c>
      <c r="R47">
        <v>142.93</v>
      </c>
      <c r="S47">
        <v>1.25</v>
      </c>
      <c r="T47">
        <v>7.28</v>
      </c>
      <c r="U47">
        <v>2.4300000000000002</v>
      </c>
      <c r="V47">
        <v>2.41</v>
      </c>
      <c r="W47">
        <v>250</v>
      </c>
      <c r="X47">
        <v>50</v>
      </c>
      <c r="Y47">
        <v>96.89</v>
      </c>
      <c r="Z47">
        <v>50</v>
      </c>
      <c r="AA47">
        <v>100</v>
      </c>
      <c r="AB47">
        <v>50</v>
      </c>
      <c r="AC47">
        <v>2.96</v>
      </c>
      <c r="AD47">
        <v>5.86</v>
      </c>
      <c r="AE47">
        <v>5.86</v>
      </c>
      <c r="AF47">
        <v>2.72</v>
      </c>
    </row>
    <row r="48" spans="1:32">
      <c r="A48" t="s">
        <v>90</v>
      </c>
      <c r="B48" s="75">
        <v>130.32</v>
      </c>
      <c r="C48" s="75">
        <v>77.06</v>
      </c>
      <c r="D48" s="135">
        <f t="shared" si="0"/>
        <v>95.5</v>
      </c>
      <c r="E48" s="75"/>
      <c r="F48" s="78">
        <v>16.899999999999999</v>
      </c>
      <c r="G48" s="78">
        <v>16.899999999999999</v>
      </c>
      <c r="H48" s="78">
        <v>17.329999999999998</v>
      </c>
      <c r="I48">
        <v>57.83</v>
      </c>
      <c r="J48">
        <v>132.21</v>
      </c>
      <c r="K48">
        <v>100.9</v>
      </c>
      <c r="L48">
        <v>1.24</v>
      </c>
      <c r="M48">
        <v>9.31</v>
      </c>
      <c r="N48" s="135">
        <v>31.83</v>
      </c>
      <c r="O48" s="135">
        <v>31.83</v>
      </c>
      <c r="P48" s="135">
        <v>31.84</v>
      </c>
      <c r="Q48">
        <v>1.3</v>
      </c>
      <c r="R48">
        <v>144.34</v>
      </c>
      <c r="S48">
        <v>1.25</v>
      </c>
      <c r="T48">
        <v>7.26</v>
      </c>
      <c r="U48">
        <v>2.42</v>
      </c>
      <c r="V48">
        <v>2.41</v>
      </c>
      <c r="W48">
        <v>250</v>
      </c>
      <c r="X48">
        <v>50</v>
      </c>
      <c r="Y48">
        <v>96.93</v>
      </c>
      <c r="Z48">
        <v>50</v>
      </c>
      <c r="AA48">
        <v>100</v>
      </c>
      <c r="AB48">
        <v>50</v>
      </c>
      <c r="AC48">
        <v>2.93</v>
      </c>
      <c r="AD48">
        <v>5.91</v>
      </c>
      <c r="AE48">
        <v>5.91</v>
      </c>
      <c r="AF48">
        <v>2.72</v>
      </c>
    </row>
    <row r="49" spans="1:32">
      <c r="A49" t="s">
        <v>91</v>
      </c>
      <c r="B49" s="75">
        <v>130.32</v>
      </c>
      <c r="C49" s="75">
        <v>77.06</v>
      </c>
      <c r="D49" s="135">
        <f t="shared" si="0"/>
        <v>95.5</v>
      </c>
      <c r="E49" s="75"/>
      <c r="F49" s="78">
        <v>17.32</v>
      </c>
      <c r="G49" s="78">
        <v>17.32</v>
      </c>
      <c r="H49" s="78">
        <v>17.75</v>
      </c>
      <c r="I49">
        <v>33.08</v>
      </c>
      <c r="J49">
        <v>132.21</v>
      </c>
      <c r="K49">
        <v>100.9</v>
      </c>
      <c r="L49">
        <v>1.24</v>
      </c>
      <c r="M49">
        <v>9.4700000000000006</v>
      </c>
      <c r="N49" s="135">
        <v>31.83</v>
      </c>
      <c r="O49" s="135">
        <v>31.83</v>
      </c>
      <c r="P49" s="135">
        <v>31.84</v>
      </c>
      <c r="Q49">
        <v>1.3</v>
      </c>
      <c r="R49">
        <v>144.81</v>
      </c>
      <c r="S49">
        <v>1.25</v>
      </c>
      <c r="T49">
        <v>7.2</v>
      </c>
      <c r="U49">
        <v>2.4</v>
      </c>
      <c r="V49">
        <v>2.4</v>
      </c>
      <c r="W49">
        <v>250</v>
      </c>
      <c r="X49">
        <v>50</v>
      </c>
      <c r="Y49">
        <v>96.81</v>
      </c>
      <c r="Z49">
        <v>50</v>
      </c>
      <c r="AA49">
        <v>99.34</v>
      </c>
      <c r="AB49">
        <v>49.66</v>
      </c>
      <c r="AC49">
        <v>2.89</v>
      </c>
      <c r="AD49">
        <v>6</v>
      </c>
      <c r="AE49">
        <v>6</v>
      </c>
      <c r="AF49">
        <v>2.72</v>
      </c>
    </row>
    <row r="50" spans="1:32">
      <c r="A50" t="s">
        <v>92</v>
      </c>
      <c r="B50" s="75">
        <v>130.32</v>
      </c>
      <c r="C50" s="75">
        <v>77.06</v>
      </c>
      <c r="D50" s="135">
        <f t="shared" si="0"/>
        <v>95.5</v>
      </c>
      <c r="E50" s="75"/>
      <c r="F50" s="78">
        <v>17.579999999999998</v>
      </c>
      <c r="G50" s="78">
        <v>17.579999999999998</v>
      </c>
      <c r="H50" s="78">
        <v>18.02</v>
      </c>
      <c r="I50">
        <v>33.08</v>
      </c>
      <c r="J50">
        <v>132.21</v>
      </c>
      <c r="K50">
        <v>100.9</v>
      </c>
      <c r="L50">
        <v>1.24</v>
      </c>
      <c r="M50">
        <v>9.66</v>
      </c>
      <c r="N50" s="135">
        <v>31.83</v>
      </c>
      <c r="O50" s="135">
        <v>31.83</v>
      </c>
      <c r="P50" s="135">
        <v>31.84</v>
      </c>
      <c r="Q50">
        <v>1.26</v>
      </c>
      <c r="R50">
        <v>144.61000000000001</v>
      </c>
      <c r="S50">
        <v>1.25</v>
      </c>
      <c r="T50">
        <v>7.15</v>
      </c>
      <c r="U50">
        <v>2.38</v>
      </c>
      <c r="V50">
        <v>2.38</v>
      </c>
      <c r="W50">
        <v>250</v>
      </c>
      <c r="X50">
        <v>50</v>
      </c>
      <c r="Y50">
        <v>97.98</v>
      </c>
      <c r="Z50">
        <v>50</v>
      </c>
      <c r="AA50">
        <v>98.67</v>
      </c>
      <c r="AB50">
        <v>49.33</v>
      </c>
      <c r="AC50">
        <v>2.98</v>
      </c>
      <c r="AD50">
        <v>5.91</v>
      </c>
      <c r="AE50">
        <v>5.91</v>
      </c>
      <c r="AF50">
        <v>2.72</v>
      </c>
    </row>
    <row r="51" spans="1:32">
      <c r="A51" t="s">
        <v>93</v>
      </c>
      <c r="B51" s="75">
        <v>130.32</v>
      </c>
      <c r="C51" s="75">
        <v>77.06</v>
      </c>
      <c r="D51" s="135">
        <f t="shared" si="0"/>
        <v>95.5</v>
      </c>
      <c r="E51" s="75"/>
      <c r="F51" s="78">
        <v>17.850000000000001</v>
      </c>
      <c r="G51" s="78">
        <v>17.850000000000001</v>
      </c>
      <c r="H51" s="78">
        <v>18.309999999999999</v>
      </c>
      <c r="I51">
        <v>33.08</v>
      </c>
      <c r="J51">
        <v>132.21</v>
      </c>
      <c r="K51">
        <v>100.9</v>
      </c>
      <c r="L51">
        <v>1.24</v>
      </c>
      <c r="M51">
        <v>9.8699999999999992</v>
      </c>
      <c r="N51" s="135">
        <v>31.83</v>
      </c>
      <c r="O51" s="135">
        <v>31.83</v>
      </c>
      <c r="P51" s="135">
        <v>31.84</v>
      </c>
      <c r="Q51">
        <v>1.3</v>
      </c>
      <c r="R51">
        <v>145.54</v>
      </c>
      <c r="S51">
        <v>1.25</v>
      </c>
      <c r="T51">
        <v>7.18</v>
      </c>
      <c r="U51">
        <v>2.39</v>
      </c>
      <c r="V51">
        <v>2.41</v>
      </c>
      <c r="W51">
        <v>250</v>
      </c>
      <c r="X51">
        <v>50</v>
      </c>
      <c r="Y51">
        <v>98.45</v>
      </c>
      <c r="Z51">
        <v>50</v>
      </c>
      <c r="AA51">
        <v>98</v>
      </c>
      <c r="AB51">
        <v>49</v>
      </c>
      <c r="AC51">
        <v>2.72</v>
      </c>
      <c r="AD51">
        <v>5.68</v>
      </c>
      <c r="AE51">
        <v>5.68</v>
      </c>
      <c r="AF51">
        <v>2.72</v>
      </c>
    </row>
    <row r="52" spans="1:32">
      <c r="A52" t="s">
        <v>94</v>
      </c>
      <c r="B52" s="75">
        <v>130.32</v>
      </c>
      <c r="C52" s="75">
        <v>77.06</v>
      </c>
      <c r="D52" s="135">
        <f t="shared" si="0"/>
        <v>95.5</v>
      </c>
      <c r="E52" s="75"/>
      <c r="F52" s="78">
        <v>17.95</v>
      </c>
      <c r="G52" s="78">
        <v>17.95</v>
      </c>
      <c r="H52" s="78">
        <v>18.399999999999999</v>
      </c>
      <c r="I52">
        <v>33.08</v>
      </c>
      <c r="J52">
        <v>132.21</v>
      </c>
      <c r="K52">
        <v>100.9</v>
      </c>
      <c r="L52">
        <v>1.24</v>
      </c>
      <c r="M52">
        <v>10.27</v>
      </c>
      <c r="N52" s="135">
        <v>31.83</v>
      </c>
      <c r="O52" s="135">
        <v>31.83</v>
      </c>
      <c r="P52" s="135">
        <v>31.84</v>
      </c>
      <c r="Q52">
        <v>1.3</v>
      </c>
      <c r="R52">
        <v>145.13999999999999</v>
      </c>
      <c r="S52">
        <v>1.25</v>
      </c>
      <c r="T52">
        <v>7.16</v>
      </c>
      <c r="U52">
        <v>2.39</v>
      </c>
      <c r="V52">
        <v>2.38</v>
      </c>
      <c r="W52">
        <v>250</v>
      </c>
      <c r="X52">
        <v>50</v>
      </c>
      <c r="Y52">
        <v>98.48</v>
      </c>
      <c r="Z52">
        <v>50</v>
      </c>
      <c r="AA52">
        <v>97.34</v>
      </c>
      <c r="AB52">
        <v>48.66</v>
      </c>
      <c r="AC52">
        <v>2.96</v>
      </c>
      <c r="AD52">
        <v>5.72</v>
      </c>
      <c r="AE52">
        <v>5.72</v>
      </c>
      <c r="AF52">
        <v>2.72</v>
      </c>
    </row>
    <row r="53" spans="1:32">
      <c r="A53" t="s">
        <v>95</v>
      </c>
      <c r="B53" s="75">
        <v>130.32</v>
      </c>
      <c r="C53" s="75">
        <v>77.06</v>
      </c>
      <c r="D53" s="135">
        <f t="shared" si="0"/>
        <v>95.5</v>
      </c>
      <c r="E53" s="75"/>
      <c r="F53" s="78">
        <v>18</v>
      </c>
      <c r="G53" s="78">
        <v>18</v>
      </c>
      <c r="H53" s="78">
        <v>18.45</v>
      </c>
      <c r="I53">
        <v>33.08</v>
      </c>
      <c r="J53">
        <v>132.21</v>
      </c>
      <c r="K53">
        <v>100.9</v>
      </c>
      <c r="L53">
        <v>1.24</v>
      </c>
      <c r="M53">
        <v>8.17</v>
      </c>
      <c r="N53" s="135">
        <v>31.83</v>
      </c>
      <c r="O53" s="135">
        <v>31.83</v>
      </c>
      <c r="P53" s="135">
        <v>31.84</v>
      </c>
      <c r="Q53">
        <v>1.3</v>
      </c>
      <c r="R53">
        <v>145.30000000000001</v>
      </c>
      <c r="S53">
        <v>1.25</v>
      </c>
      <c r="T53">
        <v>7.26</v>
      </c>
      <c r="U53">
        <v>2.42</v>
      </c>
      <c r="V53">
        <v>2.41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2.82</v>
      </c>
      <c r="AD53">
        <v>5.82</v>
      </c>
      <c r="AE53">
        <v>5.82</v>
      </c>
      <c r="AF53">
        <v>2.72</v>
      </c>
    </row>
    <row r="54" spans="1:32">
      <c r="A54" t="s">
        <v>96</v>
      </c>
      <c r="B54" s="75">
        <v>130.32</v>
      </c>
      <c r="C54" s="75">
        <v>77.06</v>
      </c>
      <c r="D54" s="135">
        <f t="shared" si="0"/>
        <v>95.5</v>
      </c>
      <c r="E54" s="75"/>
      <c r="F54" s="78">
        <v>18.02</v>
      </c>
      <c r="G54" s="78">
        <v>18.02</v>
      </c>
      <c r="H54" s="78">
        <v>18.47</v>
      </c>
      <c r="I54">
        <v>33.08</v>
      </c>
      <c r="J54">
        <v>132.21</v>
      </c>
      <c r="K54">
        <v>100.9</v>
      </c>
      <c r="L54">
        <v>1.24</v>
      </c>
      <c r="M54">
        <v>8.5299999999999994</v>
      </c>
      <c r="N54" s="135">
        <v>31.83</v>
      </c>
      <c r="O54" s="135">
        <v>31.83</v>
      </c>
      <c r="P54" s="135">
        <v>31.84</v>
      </c>
      <c r="Q54">
        <v>1.3</v>
      </c>
      <c r="R54">
        <v>145.68</v>
      </c>
      <c r="S54">
        <v>1.25</v>
      </c>
      <c r="T54">
        <v>7.24</v>
      </c>
      <c r="U54">
        <v>2.41</v>
      </c>
      <c r="V54">
        <v>2.41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2.73</v>
      </c>
      <c r="AD54">
        <v>5.71</v>
      </c>
      <c r="AE54">
        <v>5.71</v>
      </c>
      <c r="AF54">
        <v>2.72</v>
      </c>
    </row>
    <row r="55" spans="1:32">
      <c r="A55" t="s">
        <v>97</v>
      </c>
      <c r="B55" s="75">
        <v>130.32</v>
      </c>
      <c r="C55" s="75">
        <v>77.06</v>
      </c>
      <c r="D55" s="135">
        <f t="shared" si="0"/>
        <v>95.5</v>
      </c>
      <c r="E55" s="75"/>
      <c r="F55" s="78">
        <v>18.100000000000001</v>
      </c>
      <c r="G55" s="78">
        <v>18.100000000000001</v>
      </c>
      <c r="H55" s="78">
        <v>18.559999999999999</v>
      </c>
      <c r="I55">
        <v>33.08</v>
      </c>
      <c r="J55">
        <v>132.21</v>
      </c>
      <c r="K55">
        <v>100.9</v>
      </c>
      <c r="L55">
        <v>1.32</v>
      </c>
      <c r="M55">
        <v>8.8000000000000007</v>
      </c>
      <c r="N55" s="135">
        <v>31.83</v>
      </c>
      <c r="O55" s="135">
        <v>31.83</v>
      </c>
      <c r="P55" s="135">
        <v>31.84</v>
      </c>
      <c r="Q55">
        <v>1.38</v>
      </c>
      <c r="R55">
        <v>145.91</v>
      </c>
      <c r="S55">
        <v>1.25</v>
      </c>
      <c r="T55">
        <v>7.18</v>
      </c>
      <c r="U55">
        <v>2.39</v>
      </c>
      <c r="V55">
        <v>2.41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2.86</v>
      </c>
      <c r="AD55">
        <v>5.85</v>
      </c>
      <c r="AE55">
        <v>5.85</v>
      </c>
      <c r="AF55">
        <v>2.72</v>
      </c>
    </row>
    <row r="56" spans="1:32">
      <c r="A56" t="s">
        <v>98</v>
      </c>
      <c r="B56" s="75">
        <v>130.32</v>
      </c>
      <c r="C56" s="75">
        <v>77.06</v>
      </c>
      <c r="D56" s="135">
        <f t="shared" si="0"/>
        <v>95.5</v>
      </c>
      <c r="E56" s="75"/>
      <c r="F56" s="78">
        <v>17.91</v>
      </c>
      <c r="G56" s="78">
        <v>17.91</v>
      </c>
      <c r="H56" s="78">
        <v>18.350000000000001</v>
      </c>
      <c r="I56">
        <v>33.08</v>
      </c>
      <c r="J56">
        <v>132.21</v>
      </c>
      <c r="K56">
        <v>100.9</v>
      </c>
      <c r="L56">
        <v>1.32</v>
      </c>
      <c r="M56">
        <v>9.11</v>
      </c>
      <c r="N56" s="135">
        <v>31.83</v>
      </c>
      <c r="O56" s="135">
        <v>31.83</v>
      </c>
      <c r="P56" s="135">
        <v>31.84</v>
      </c>
      <c r="Q56">
        <v>1.38</v>
      </c>
      <c r="R56">
        <v>144.99</v>
      </c>
      <c r="S56">
        <v>1.25</v>
      </c>
      <c r="T56">
        <v>7.11</v>
      </c>
      <c r="U56">
        <v>2.37</v>
      </c>
      <c r="V56">
        <v>2.38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2.83</v>
      </c>
      <c r="AD56">
        <v>5.7</v>
      </c>
      <c r="AE56">
        <v>5.7</v>
      </c>
      <c r="AF56">
        <v>2.72</v>
      </c>
    </row>
    <row r="57" spans="1:32">
      <c r="A57" t="s">
        <v>99</v>
      </c>
      <c r="B57" s="75">
        <v>130.32</v>
      </c>
      <c r="C57" s="75">
        <v>77.06</v>
      </c>
      <c r="D57" s="135">
        <f t="shared" si="0"/>
        <v>95.5</v>
      </c>
      <c r="E57" s="75"/>
      <c r="F57" s="78">
        <v>17.68</v>
      </c>
      <c r="G57" s="78">
        <v>17.68</v>
      </c>
      <c r="H57" s="78">
        <v>18.12</v>
      </c>
      <c r="I57">
        <v>33.08</v>
      </c>
      <c r="J57">
        <v>132.21</v>
      </c>
      <c r="K57">
        <v>100.9</v>
      </c>
      <c r="L57">
        <v>1.32</v>
      </c>
      <c r="M57">
        <v>9.4700000000000006</v>
      </c>
      <c r="N57" s="135">
        <v>31.83</v>
      </c>
      <c r="O57" s="135">
        <v>31.83</v>
      </c>
      <c r="P57" s="135">
        <v>31.84</v>
      </c>
      <c r="Q57">
        <v>1.38</v>
      </c>
      <c r="R57">
        <v>143.18</v>
      </c>
      <c r="S57">
        <v>1.25</v>
      </c>
      <c r="T57">
        <v>7.22</v>
      </c>
      <c r="U57">
        <v>2.41</v>
      </c>
      <c r="V57">
        <v>2.4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2.74</v>
      </c>
      <c r="AD57">
        <v>5.73</v>
      </c>
      <c r="AE57">
        <v>5.73</v>
      </c>
      <c r="AF57">
        <v>2.72</v>
      </c>
    </row>
    <row r="58" spans="1:32">
      <c r="A58" t="s">
        <v>100</v>
      </c>
      <c r="B58" s="75">
        <v>130.32</v>
      </c>
      <c r="C58" s="75">
        <v>77.06</v>
      </c>
      <c r="D58" s="135">
        <f t="shared" si="0"/>
        <v>95.5</v>
      </c>
      <c r="E58" s="75"/>
      <c r="F58" s="78">
        <v>17.34</v>
      </c>
      <c r="G58" s="78">
        <v>17.34</v>
      </c>
      <c r="H58" s="78">
        <v>17.78</v>
      </c>
      <c r="I58">
        <v>33.08</v>
      </c>
      <c r="J58">
        <v>132.21</v>
      </c>
      <c r="K58">
        <v>100.9</v>
      </c>
      <c r="L58">
        <v>1.32</v>
      </c>
      <c r="M58">
        <v>10</v>
      </c>
      <c r="N58" s="135">
        <v>31.83</v>
      </c>
      <c r="O58" s="135">
        <v>31.83</v>
      </c>
      <c r="P58" s="135">
        <v>31.84</v>
      </c>
      <c r="Q58">
        <v>1.38</v>
      </c>
      <c r="R58">
        <v>140.28</v>
      </c>
      <c r="S58">
        <v>1.25</v>
      </c>
      <c r="T58">
        <v>7.24</v>
      </c>
      <c r="U58">
        <v>2.41</v>
      </c>
      <c r="V58">
        <v>2.42</v>
      </c>
      <c r="W58">
        <v>250</v>
      </c>
      <c r="X58">
        <v>50</v>
      </c>
      <c r="Y58">
        <v>98.67</v>
      </c>
      <c r="Z58">
        <v>50</v>
      </c>
      <c r="AA58">
        <v>99.34</v>
      </c>
      <c r="AB58">
        <v>49.66</v>
      </c>
      <c r="AC58">
        <v>2.73</v>
      </c>
      <c r="AD58">
        <v>5.75</v>
      </c>
      <c r="AE58">
        <v>5.75</v>
      </c>
      <c r="AF58">
        <v>2.72</v>
      </c>
    </row>
    <row r="59" spans="1:32">
      <c r="A59" t="s">
        <v>101</v>
      </c>
      <c r="B59" s="75">
        <v>130.32</v>
      </c>
      <c r="C59" s="75">
        <v>77.06</v>
      </c>
      <c r="D59" s="135">
        <f t="shared" si="0"/>
        <v>95.5</v>
      </c>
      <c r="E59" s="75"/>
      <c r="F59" s="78">
        <v>16.940000000000001</v>
      </c>
      <c r="G59" s="78">
        <v>16.940000000000001</v>
      </c>
      <c r="H59" s="78">
        <v>17.36</v>
      </c>
      <c r="I59">
        <v>33.08</v>
      </c>
      <c r="J59">
        <v>132.21</v>
      </c>
      <c r="K59">
        <v>100.9</v>
      </c>
      <c r="L59">
        <v>1.32</v>
      </c>
      <c r="M59">
        <v>10.91</v>
      </c>
      <c r="N59" s="135">
        <v>31.83</v>
      </c>
      <c r="O59" s="135">
        <v>31.83</v>
      </c>
      <c r="P59" s="135">
        <v>31.84</v>
      </c>
      <c r="Q59">
        <v>1.38</v>
      </c>
      <c r="R59">
        <v>135.81</v>
      </c>
      <c r="S59">
        <v>1.3</v>
      </c>
      <c r="T59">
        <v>7.18</v>
      </c>
      <c r="U59">
        <v>2.39</v>
      </c>
      <c r="V59">
        <v>2.39</v>
      </c>
      <c r="W59">
        <v>250</v>
      </c>
      <c r="X59">
        <v>50</v>
      </c>
      <c r="Y59">
        <v>98.88</v>
      </c>
      <c r="Z59">
        <v>50</v>
      </c>
      <c r="AA59">
        <v>100</v>
      </c>
      <c r="AB59">
        <v>50</v>
      </c>
      <c r="AC59">
        <v>2.84</v>
      </c>
      <c r="AD59">
        <v>5.93</v>
      </c>
      <c r="AE59">
        <v>5.93</v>
      </c>
      <c r="AF59">
        <v>2.72</v>
      </c>
    </row>
    <row r="60" spans="1:32">
      <c r="A60" t="s">
        <v>102</v>
      </c>
      <c r="B60" s="75">
        <v>130.32</v>
      </c>
      <c r="C60" s="75">
        <v>77.06</v>
      </c>
      <c r="D60" s="135">
        <f t="shared" si="0"/>
        <v>95.5</v>
      </c>
      <c r="E60" s="75"/>
      <c r="F60" s="78">
        <v>16.48</v>
      </c>
      <c r="G60" s="78">
        <v>16.48</v>
      </c>
      <c r="H60" s="78">
        <v>16.88</v>
      </c>
      <c r="I60">
        <v>33.08</v>
      </c>
      <c r="J60">
        <v>132.21</v>
      </c>
      <c r="K60">
        <v>100.9</v>
      </c>
      <c r="L60">
        <v>1.32</v>
      </c>
      <c r="M60">
        <v>11.53</v>
      </c>
      <c r="N60" s="135">
        <v>31.83</v>
      </c>
      <c r="O60" s="135">
        <v>31.83</v>
      </c>
      <c r="P60" s="135">
        <v>31.84</v>
      </c>
      <c r="Q60">
        <v>1.38</v>
      </c>
      <c r="R60">
        <v>130.32</v>
      </c>
      <c r="S60">
        <v>1.3</v>
      </c>
      <c r="T60">
        <v>7.25</v>
      </c>
      <c r="U60">
        <v>2.42</v>
      </c>
      <c r="V60">
        <v>2.41</v>
      </c>
      <c r="W60">
        <v>250</v>
      </c>
      <c r="X60">
        <v>50</v>
      </c>
      <c r="Y60">
        <v>98.92</v>
      </c>
      <c r="Z60">
        <v>50</v>
      </c>
      <c r="AA60">
        <v>99.34</v>
      </c>
      <c r="AB60">
        <v>49.66</v>
      </c>
      <c r="AC60">
        <v>2.86</v>
      </c>
      <c r="AD60">
        <v>5.98</v>
      </c>
      <c r="AE60">
        <v>5.98</v>
      </c>
      <c r="AF60">
        <v>2.72</v>
      </c>
    </row>
    <row r="61" spans="1:32">
      <c r="A61" t="s">
        <v>103</v>
      </c>
      <c r="B61" s="75">
        <v>130.32</v>
      </c>
      <c r="C61" s="75">
        <v>77.06</v>
      </c>
      <c r="D61" s="135">
        <f t="shared" si="0"/>
        <v>95.5</v>
      </c>
      <c r="E61" s="75"/>
      <c r="F61" s="78">
        <v>15.93</v>
      </c>
      <c r="G61" s="78">
        <v>15.93</v>
      </c>
      <c r="H61" s="78">
        <v>16.329999999999998</v>
      </c>
      <c r="I61">
        <v>33.08</v>
      </c>
      <c r="J61">
        <v>132.21</v>
      </c>
      <c r="K61">
        <v>100.9</v>
      </c>
      <c r="L61">
        <v>1.32</v>
      </c>
      <c r="M61">
        <v>12.48</v>
      </c>
      <c r="N61" s="135">
        <v>31.83</v>
      </c>
      <c r="O61" s="135">
        <v>31.83</v>
      </c>
      <c r="P61" s="135">
        <v>31.84</v>
      </c>
      <c r="Q61">
        <v>1.38</v>
      </c>
      <c r="R61">
        <v>123.82</v>
      </c>
      <c r="S61">
        <v>1.3</v>
      </c>
      <c r="T61">
        <v>7.16</v>
      </c>
      <c r="U61">
        <v>2.39</v>
      </c>
      <c r="V61">
        <v>2.39</v>
      </c>
      <c r="W61">
        <v>250</v>
      </c>
      <c r="X61">
        <v>50</v>
      </c>
      <c r="Y61">
        <v>97.54</v>
      </c>
      <c r="Z61">
        <v>50</v>
      </c>
      <c r="AA61">
        <v>96.67</v>
      </c>
      <c r="AB61">
        <v>48.33</v>
      </c>
      <c r="AC61">
        <v>2.78</v>
      </c>
      <c r="AD61">
        <v>5.97</v>
      </c>
      <c r="AE61">
        <v>5.97</v>
      </c>
      <c r="AF61">
        <v>2.72</v>
      </c>
    </row>
    <row r="62" spans="1:32">
      <c r="A62" t="s">
        <v>104</v>
      </c>
      <c r="B62" s="75">
        <v>130.32</v>
      </c>
      <c r="C62" s="75">
        <v>77.06</v>
      </c>
      <c r="D62" s="135">
        <f t="shared" si="0"/>
        <v>95.5</v>
      </c>
      <c r="E62" s="75"/>
      <c r="F62" s="78">
        <v>15.32</v>
      </c>
      <c r="G62" s="78">
        <v>15.32</v>
      </c>
      <c r="H62" s="78">
        <v>15.71</v>
      </c>
      <c r="I62">
        <v>33.08</v>
      </c>
      <c r="J62">
        <v>132.21</v>
      </c>
      <c r="K62">
        <v>100.9</v>
      </c>
      <c r="L62">
        <v>1.32</v>
      </c>
      <c r="M62">
        <v>13.6</v>
      </c>
      <c r="N62" s="135">
        <v>31.83</v>
      </c>
      <c r="O62" s="135">
        <v>31.83</v>
      </c>
      <c r="P62" s="135">
        <v>31.84</v>
      </c>
      <c r="Q62">
        <v>1.38</v>
      </c>
      <c r="R62">
        <v>116.48</v>
      </c>
      <c r="S62">
        <v>1.3</v>
      </c>
      <c r="T62">
        <v>7.08</v>
      </c>
      <c r="U62">
        <v>2.36</v>
      </c>
      <c r="V62">
        <v>2.36</v>
      </c>
      <c r="W62">
        <v>250</v>
      </c>
      <c r="X62">
        <v>50</v>
      </c>
      <c r="Y62">
        <v>97.54</v>
      </c>
      <c r="Z62">
        <v>50</v>
      </c>
      <c r="AA62">
        <v>94</v>
      </c>
      <c r="AB62">
        <v>47</v>
      </c>
      <c r="AC62">
        <v>2.75</v>
      </c>
      <c r="AD62">
        <v>5.9</v>
      </c>
      <c r="AE62">
        <v>5.9</v>
      </c>
      <c r="AF62">
        <v>2.72</v>
      </c>
    </row>
    <row r="63" spans="1:32">
      <c r="A63" t="s">
        <v>105</v>
      </c>
      <c r="B63" s="75">
        <v>130.32</v>
      </c>
      <c r="C63" s="75">
        <v>77.06</v>
      </c>
      <c r="D63" s="135">
        <f t="shared" si="0"/>
        <v>95.5</v>
      </c>
      <c r="E63" s="75"/>
      <c r="F63" s="78">
        <v>14.62</v>
      </c>
      <c r="G63" s="78">
        <v>14.62</v>
      </c>
      <c r="H63" s="78">
        <v>14.99</v>
      </c>
      <c r="I63">
        <v>33.08</v>
      </c>
      <c r="J63">
        <v>132.21</v>
      </c>
      <c r="K63">
        <v>100.9</v>
      </c>
      <c r="L63">
        <v>1.32</v>
      </c>
      <c r="M63">
        <v>14.28</v>
      </c>
      <c r="N63" s="135">
        <v>31.83</v>
      </c>
      <c r="O63" s="135">
        <v>31.83</v>
      </c>
      <c r="P63" s="135">
        <v>31.84</v>
      </c>
      <c r="Q63">
        <v>1.38</v>
      </c>
      <c r="R63">
        <v>107.63</v>
      </c>
      <c r="S63">
        <v>1.3</v>
      </c>
      <c r="T63">
        <v>7.08</v>
      </c>
      <c r="U63">
        <v>2.36</v>
      </c>
      <c r="V63">
        <v>2.37</v>
      </c>
      <c r="W63">
        <v>248.2</v>
      </c>
      <c r="X63">
        <v>49.64</v>
      </c>
      <c r="Y63">
        <v>96.09</v>
      </c>
      <c r="Z63">
        <v>48.79</v>
      </c>
      <c r="AA63">
        <v>92.67</v>
      </c>
      <c r="AB63">
        <v>46.33</v>
      </c>
      <c r="AC63">
        <v>2.87</v>
      </c>
      <c r="AD63">
        <v>5.83</v>
      </c>
      <c r="AE63">
        <v>5.83</v>
      </c>
      <c r="AF63">
        <v>2.72</v>
      </c>
    </row>
    <row r="64" spans="1:32">
      <c r="A64" t="s">
        <v>106</v>
      </c>
      <c r="B64" s="75">
        <v>130.32</v>
      </c>
      <c r="C64" s="75">
        <v>77.06</v>
      </c>
      <c r="D64" s="135">
        <f t="shared" si="0"/>
        <v>95.5</v>
      </c>
      <c r="E64" s="75"/>
      <c r="F64" s="78">
        <v>13.89</v>
      </c>
      <c r="G64" s="78">
        <v>13.89</v>
      </c>
      <c r="H64" s="78">
        <v>14.25</v>
      </c>
      <c r="I64">
        <v>33.08</v>
      </c>
      <c r="J64">
        <v>132.21</v>
      </c>
      <c r="K64">
        <v>100.9</v>
      </c>
      <c r="L64">
        <v>1.32</v>
      </c>
      <c r="M64">
        <v>15.28</v>
      </c>
      <c r="N64" s="135">
        <v>31.83</v>
      </c>
      <c r="O64" s="135">
        <v>31.83</v>
      </c>
      <c r="P64" s="135">
        <v>31.84</v>
      </c>
      <c r="Q64">
        <v>1.38</v>
      </c>
      <c r="R64">
        <v>98.94</v>
      </c>
      <c r="S64">
        <v>1.3</v>
      </c>
      <c r="T64">
        <v>7.21</v>
      </c>
      <c r="U64">
        <v>2.4</v>
      </c>
      <c r="V64">
        <v>2.41</v>
      </c>
      <c r="W64">
        <v>245.27</v>
      </c>
      <c r="X64">
        <v>49.05</v>
      </c>
      <c r="Y64">
        <v>89.71</v>
      </c>
      <c r="Z64">
        <v>46.29</v>
      </c>
      <c r="AA64">
        <v>87.34</v>
      </c>
      <c r="AB64">
        <v>43.66</v>
      </c>
      <c r="AC64">
        <v>2.91</v>
      </c>
      <c r="AD64">
        <v>5.91</v>
      </c>
      <c r="AE64">
        <v>5.91</v>
      </c>
      <c r="AF64">
        <v>2.72</v>
      </c>
    </row>
    <row r="65" spans="1:32">
      <c r="A65" t="s">
        <v>107</v>
      </c>
      <c r="B65" s="75">
        <v>130.32</v>
      </c>
      <c r="C65" s="75">
        <v>77.06</v>
      </c>
      <c r="D65" s="135">
        <f t="shared" si="0"/>
        <v>95.5</v>
      </c>
      <c r="E65" s="75"/>
      <c r="F65" s="78">
        <v>13.18</v>
      </c>
      <c r="G65" s="78">
        <v>13.18</v>
      </c>
      <c r="H65" s="78">
        <v>13.51</v>
      </c>
      <c r="I65">
        <v>33.08</v>
      </c>
      <c r="J65">
        <v>132.21</v>
      </c>
      <c r="K65">
        <v>100.9</v>
      </c>
      <c r="L65">
        <v>1.32</v>
      </c>
      <c r="M65">
        <v>16.52</v>
      </c>
      <c r="N65" s="135">
        <v>31.83</v>
      </c>
      <c r="O65" s="135">
        <v>31.83</v>
      </c>
      <c r="P65" s="135">
        <v>31.84</v>
      </c>
      <c r="Q65">
        <v>1.38</v>
      </c>
      <c r="R65">
        <v>88.99</v>
      </c>
      <c r="S65">
        <v>1.3</v>
      </c>
      <c r="T65">
        <v>7.22</v>
      </c>
      <c r="U65">
        <v>2.41</v>
      </c>
      <c r="V65">
        <v>2.4</v>
      </c>
      <c r="W65">
        <v>229.61</v>
      </c>
      <c r="X65">
        <v>45.92</v>
      </c>
      <c r="Y65">
        <v>82.21</v>
      </c>
      <c r="Z65">
        <v>46.42</v>
      </c>
      <c r="AA65">
        <v>83.34</v>
      </c>
      <c r="AB65">
        <v>41.66</v>
      </c>
      <c r="AC65">
        <v>2.77</v>
      </c>
      <c r="AD65">
        <v>5.84</v>
      </c>
      <c r="AE65">
        <v>5.84</v>
      </c>
      <c r="AF65">
        <v>2.72</v>
      </c>
    </row>
    <row r="66" spans="1:32">
      <c r="A66" t="s">
        <v>108</v>
      </c>
      <c r="B66" s="75">
        <v>130.32</v>
      </c>
      <c r="C66" s="75">
        <v>77.06</v>
      </c>
      <c r="D66" s="135">
        <f t="shared" si="0"/>
        <v>95.5</v>
      </c>
      <c r="E66" s="75"/>
      <c r="F66" s="78">
        <v>12.21</v>
      </c>
      <c r="G66" s="78">
        <v>12.21</v>
      </c>
      <c r="H66" s="78">
        <v>12.52</v>
      </c>
      <c r="I66">
        <v>57.83</v>
      </c>
      <c r="J66">
        <v>132.21</v>
      </c>
      <c r="K66">
        <v>100.9</v>
      </c>
      <c r="L66">
        <v>1.32</v>
      </c>
      <c r="M66">
        <v>17.260000000000002</v>
      </c>
      <c r="N66" s="135">
        <v>31.83</v>
      </c>
      <c r="O66" s="135">
        <v>31.83</v>
      </c>
      <c r="P66" s="135">
        <v>31.84</v>
      </c>
      <c r="Q66">
        <v>1.38</v>
      </c>
      <c r="R66">
        <v>78.27</v>
      </c>
      <c r="S66">
        <v>1.3</v>
      </c>
      <c r="T66">
        <v>7.2</v>
      </c>
      <c r="U66">
        <v>2.4</v>
      </c>
      <c r="V66">
        <v>2.41</v>
      </c>
      <c r="W66">
        <v>217.23</v>
      </c>
      <c r="X66">
        <v>43.45</v>
      </c>
      <c r="Y66">
        <v>75.13</v>
      </c>
      <c r="Z66">
        <v>43.88</v>
      </c>
      <c r="AA66">
        <v>81.34</v>
      </c>
      <c r="AB66">
        <v>40.659999999999997</v>
      </c>
      <c r="AC66">
        <v>2.91</v>
      </c>
      <c r="AD66">
        <v>6.33</v>
      </c>
      <c r="AE66">
        <v>6.33</v>
      </c>
      <c r="AF66">
        <v>2.72</v>
      </c>
    </row>
    <row r="67" spans="1:32">
      <c r="A67" t="s">
        <v>109</v>
      </c>
      <c r="B67" s="75">
        <v>130.32</v>
      </c>
      <c r="C67" s="75">
        <v>77.06</v>
      </c>
      <c r="D67" s="135">
        <f t="shared" si="0"/>
        <v>95.5</v>
      </c>
      <c r="E67" s="75"/>
      <c r="F67" s="78">
        <v>11.12</v>
      </c>
      <c r="G67" s="78">
        <v>11.12</v>
      </c>
      <c r="H67" s="78">
        <v>11.4</v>
      </c>
      <c r="I67">
        <v>57.83</v>
      </c>
      <c r="J67">
        <v>132.21</v>
      </c>
      <c r="K67">
        <v>100.9</v>
      </c>
      <c r="L67">
        <v>1.32</v>
      </c>
      <c r="M67">
        <v>18.3</v>
      </c>
      <c r="N67" s="135">
        <v>31.83</v>
      </c>
      <c r="O67" s="135">
        <v>31.83</v>
      </c>
      <c r="P67" s="135">
        <v>31.84</v>
      </c>
      <c r="Q67">
        <v>1.38</v>
      </c>
      <c r="R67">
        <v>67.83</v>
      </c>
      <c r="S67">
        <v>1.3</v>
      </c>
      <c r="T67">
        <v>7.12</v>
      </c>
      <c r="U67">
        <v>2.38</v>
      </c>
      <c r="V67">
        <v>2.37</v>
      </c>
      <c r="W67">
        <v>195.29</v>
      </c>
      <c r="X67">
        <v>39.06</v>
      </c>
      <c r="Y67">
        <v>68.209999999999994</v>
      </c>
      <c r="Z67">
        <v>40.9</v>
      </c>
      <c r="AA67">
        <v>74</v>
      </c>
      <c r="AB67">
        <v>37</v>
      </c>
      <c r="AC67">
        <v>2.94</v>
      </c>
      <c r="AD67">
        <v>6.77</v>
      </c>
      <c r="AE67">
        <v>6.77</v>
      </c>
      <c r="AF67">
        <v>2.72</v>
      </c>
    </row>
    <row r="68" spans="1:32">
      <c r="A68" t="s">
        <v>110</v>
      </c>
      <c r="B68" s="75">
        <v>130.32</v>
      </c>
      <c r="C68" s="75">
        <v>77.06</v>
      </c>
      <c r="D68" s="135">
        <f t="shared" ref="D68:D98" si="1">N68+O68+P68</f>
        <v>95.5</v>
      </c>
      <c r="E68" s="75"/>
      <c r="F68" s="78">
        <v>9.9499999999999993</v>
      </c>
      <c r="G68" s="78">
        <v>9.9499999999999993</v>
      </c>
      <c r="H68" s="78">
        <v>10.199999999999999</v>
      </c>
      <c r="I68">
        <v>57.83</v>
      </c>
      <c r="J68">
        <v>132.21</v>
      </c>
      <c r="K68">
        <v>100.9</v>
      </c>
      <c r="L68">
        <v>1.32</v>
      </c>
      <c r="M68">
        <v>20.28</v>
      </c>
      <c r="N68" s="135">
        <v>31.83</v>
      </c>
      <c r="O68" s="135">
        <v>31.83</v>
      </c>
      <c r="P68" s="135">
        <v>31.84</v>
      </c>
      <c r="Q68">
        <v>1.38</v>
      </c>
      <c r="R68">
        <v>57.77</v>
      </c>
      <c r="S68">
        <v>1.3</v>
      </c>
      <c r="T68">
        <v>7.09</v>
      </c>
      <c r="U68">
        <v>2.36</v>
      </c>
      <c r="V68">
        <v>2.37</v>
      </c>
      <c r="W68">
        <v>177.98</v>
      </c>
      <c r="X68">
        <v>35.6</v>
      </c>
      <c r="Y68">
        <v>60.22</v>
      </c>
      <c r="Z68">
        <v>37.21</v>
      </c>
      <c r="AA68">
        <v>72.67</v>
      </c>
      <c r="AB68">
        <v>36.33</v>
      </c>
      <c r="AC68">
        <v>2.87</v>
      </c>
      <c r="AD68">
        <v>7.59</v>
      </c>
      <c r="AE68">
        <v>7.59</v>
      </c>
      <c r="AF68">
        <v>2.72</v>
      </c>
    </row>
    <row r="69" spans="1:32">
      <c r="A69" t="s">
        <v>111</v>
      </c>
      <c r="B69" s="75">
        <v>130.32</v>
      </c>
      <c r="C69" s="75">
        <v>77.06</v>
      </c>
      <c r="D69" s="135">
        <f t="shared" si="1"/>
        <v>95.5</v>
      </c>
      <c r="E69" s="75"/>
      <c r="F69" s="78">
        <v>8.83</v>
      </c>
      <c r="G69" s="78">
        <v>8.83</v>
      </c>
      <c r="H69" s="78">
        <v>9.0500000000000007</v>
      </c>
      <c r="I69">
        <v>57.83</v>
      </c>
      <c r="J69">
        <v>132.21</v>
      </c>
      <c r="K69">
        <v>100.9</v>
      </c>
      <c r="L69">
        <v>1.32</v>
      </c>
      <c r="M69">
        <v>21.91</v>
      </c>
      <c r="N69" s="135">
        <v>31.83</v>
      </c>
      <c r="O69" s="135">
        <v>31.83</v>
      </c>
      <c r="P69" s="135">
        <v>31.84</v>
      </c>
      <c r="Q69">
        <v>1.38</v>
      </c>
      <c r="R69">
        <v>47.6</v>
      </c>
      <c r="S69">
        <v>1.3</v>
      </c>
      <c r="T69">
        <v>7.18</v>
      </c>
      <c r="U69">
        <v>2.39</v>
      </c>
      <c r="V69">
        <v>2.41</v>
      </c>
      <c r="W69">
        <v>159.75</v>
      </c>
      <c r="X69">
        <v>31.95</v>
      </c>
      <c r="Y69">
        <v>51.86</v>
      </c>
      <c r="Z69">
        <v>32.93</v>
      </c>
      <c r="AA69">
        <v>64.67</v>
      </c>
      <c r="AB69">
        <v>32.33</v>
      </c>
      <c r="AC69">
        <v>2.79</v>
      </c>
      <c r="AD69">
        <v>7.83</v>
      </c>
      <c r="AE69">
        <v>7.83</v>
      </c>
      <c r="AF69">
        <v>2.72</v>
      </c>
    </row>
    <row r="70" spans="1:32">
      <c r="A70" t="s">
        <v>112</v>
      </c>
      <c r="B70" s="75">
        <v>130.32</v>
      </c>
      <c r="C70" s="75">
        <v>77.06</v>
      </c>
      <c r="D70" s="135">
        <f t="shared" si="1"/>
        <v>95.5</v>
      </c>
      <c r="E70" s="75"/>
      <c r="F70" s="78">
        <v>7.62</v>
      </c>
      <c r="G70" s="78">
        <v>7.62</v>
      </c>
      <c r="H70" s="78">
        <v>7.81</v>
      </c>
      <c r="I70">
        <v>57.83</v>
      </c>
      <c r="J70">
        <v>132.21</v>
      </c>
      <c r="K70">
        <v>100.9</v>
      </c>
      <c r="L70">
        <v>1.32</v>
      </c>
      <c r="M70">
        <v>18.91</v>
      </c>
      <c r="N70" s="135">
        <v>31.83</v>
      </c>
      <c r="O70" s="135">
        <v>31.83</v>
      </c>
      <c r="P70" s="135">
        <v>31.84</v>
      </c>
      <c r="Q70">
        <v>1.38</v>
      </c>
      <c r="R70">
        <v>37.29</v>
      </c>
      <c r="S70">
        <v>1.3</v>
      </c>
      <c r="T70">
        <v>7.28</v>
      </c>
      <c r="U70">
        <v>2.4300000000000002</v>
      </c>
      <c r="V70">
        <v>2.41</v>
      </c>
      <c r="W70">
        <v>140.27000000000001</v>
      </c>
      <c r="X70">
        <v>28.05</v>
      </c>
      <c r="Y70">
        <v>46.14</v>
      </c>
      <c r="Z70">
        <v>28.46</v>
      </c>
      <c r="AA70">
        <v>53.34</v>
      </c>
      <c r="AB70">
        <v>26.66</v>
      </c>
      <c r="AC70">
        <v>2.94</v>
      </c>
      <c r="AD70">
        <v>8.36</v>
      </c>
      <c r="AE70">
        <v>8.36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91.43</v>
      </c>
      <c r="E71" s="75"/>
      <c r="F71" s="78">
        <v>6.13</v>
      </c>
      <c r="G71" s="78">
        <v>6.13</v>
      </c>
      <c r="H71" s="78">
        <v>6.28</v>
      </c>
      <c r="I71">
        <v>57.83</v>
      </c>
      <c r="J71">
        <v>132.21</v>
      </c>
      <c r="K71">
        <v>100.9</v>
      </c>
      <c r="L71">
        <v>1.32</v>
      </c>
      <c r="M71">
        <v>18.989999999999998</v>
      </c>
      <c r="N71" s="135">
        <v>33</v>
      </c>
      <c r="O71" s="135">
        <v>33</v>
      </c>
      <c r="P71" s="135">
        <v>25.43</v>
      </c>
      <c r="Q71">
        <v>1.53</v>
      </c>
      <c r="R71">
        <v>27.29</v>
      </c>
      <c r="S71">
        <v>1.3</v>
      </c>
      <c r="T71">
        <v>22.13</v>
      </c>
      <c r="U71">
        <v>7.38</v>
      </c>
      <c r="V71">
        <v>7.37</v>
      </c>
      <c r="W71">
        <v>115.71</v>
      </c>
      <c r="X71">
        <v>23.14</v>
      </c>
      <c r="Y71">
        <v>38.659999999999997</v>
      </c>
      <c r="Z71">
        <v>23.66</v>
      </c>
      <c r="AA71">
        <v>44</v>
      </c>
      <c r="AB71">
        <v>22</v>
      </c>
      <c r="AC71">
        <v>2.78</v>
      </c>
      <c r="AD71">
        <v>16.920000000000002</v>
      </c>
      <c r="AE71">
        <v>16.920000000000002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56.94</v>
      </c>
      <c r="E72" s="75"/>
      <c r="F72" s="78">
        <v>4.58</v>
      </c>
      <c r="G72" s="78">
        <v>4.58</v>
      </c>
      <c r="H72" s="78">
        <v>4.6900000000000004</v>
      </c>
      <c r="I72">
        <v>57.83</v>
      </c>
      <c r="J72">
        <v>132.21</v>
      </c>
      <c r="K72">
        <v>100.9</v>
      </c>
      <c r="L72">
        <v>1.32</v>
      </c>
      <c r="M72">
        <v>19.34</v>
      </c>
      <c r="N72" s="135">
        <v>22.66</v>
      </c>
      <c r="O72" s="135">
        <v>21.28</v>
      </c>
      <c r="P72" s="135">
        <v>13</v>
      </c>
      <c r="Q72">
        <v>1.53</v>
      </c>
      <c r="R72">
        <v>18.260000000000002</v>
      </c>
      <c r="S72">
        <v>1.3</v>
      </c>
      <c r="T72">
        <v>21.63</v>
      </c>
      <c r="U72">
        <v>7.21</v>
      </c>
      <c r="V72">
        <v>7.21</v>
      </c>
      <c r="W72">
        <v>92.52</v>
      </c>
      <c r="X72">
        <v>18.5</v>
      </c>
      <c r="Y72">
        <v>31.22</v>
      </c>
      <c r="Z72">
        <v>19.2</v>
      </c>
      <c r="AA72">
        <v>32.67</v>
      </c>
      <c r="AB72">
        <v>16.329999999999998</v>
      </c>
      <c r="AC72">
        <v>2.79</v>
      </c>
      <c r="AD72">
        <v>16.73</v>
      </c>
      <c r="AE72">
        <v>16.73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26.22</v>
      </c>
      <c r="E73" s="75"/>
      <c r="F73" s="78">
        <v>3.06</v>
      </c>
      <c r="G73" s="78">
        <v>3.06</v>
      </c>
      <c r="H73" s="78">
        <v>3.14</v>
      </c>
      <c r="I73">
        <v>57.83</v>
      </c>
      <c r="J73">
        <v>132.21</v>
      </c>
      <c r="K73">
        <v>100.9</v>
      </c>
      <c r="L73">
        <v>1.32</v>
      </c>
      <c r="M73">
        <v>19.28</v>
      </c>
      <c r="N73" s="135">
        <v>11.23</v>
      </c>
      <c r="O73" s="135">
        <v>10.31</v>
      </c>
      <c r="P73" s="135">
        <v>4.68</v>
      </c>
      <c r="Q73">
        <v>1.53</v>
      </c>
      <c r="R73">
        <v>10.71</v>
      </c>
      <c r="S73">
        <v>1.3</v>
      </c>
      <c r="T73">
        <v>21.16</v>
      </c>
      <c r="U73">
        <v>7.05</v>
      </c>
      <c r="V73">
        <v>7.06</v>
      </c>
      <c r="W73">
        <v>69.42</v>
      </c>
      <c r="X73">
        <v>13.88</v>
      </c>
      <c r="Y73">
        <v>22.99</v>
      </c>
      <c r="Z73">
        <v>14.37</v>
      </c>
      <c r="AA73">
        <v>26.67</v>
      </c>
      <c r="AB73">
        <v>13.33</v>
      </c>
      <c r="AC73">
        <v>2.75</v>
      </c>
      <c r="AD73">
        <v>16.71</v>
      </c>
      <c r="AE73">
        <v>16.71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7.54</v>
      </c>
      <c r="E74" s="75"/>
      <c r="F74" s="78">
        <v>1.96</v>
      </c>
      <c r="G74" s="78">
        <v>1.96</v>
      </c>
      <c r="H74" s="78">
        <v>2.0099999999999998</v>
      </c>
      <c r="I74">
        <v>57.83</v>
      </c>
      <c r="J74">
        <v>132.21</v>
      </c>
      <c r="K74">
        <v>100.9</v>
      </c>
      <c r="L74">
        <v>1.32</v>
      </c>
      <c r="M74">
        <v>19.149999999999999</v>
      </c>
      <c r="N74" s="135">
        <v>3.48</v>
      </c>
      <c r="O74" s="135">
        <v>3.19</v>
      </c>
      <c r="P74" s="135">
        <v>0.87</v>
      </c>
      <c r="Q74">
        <v>1.53</v>
      </c>
      <c r="R74">
        <v>5.13</v>
      </c>
      <c r="S74">
        <v>1.3</v>
      </c>
      <c r="T74">
        <v>20.63</v>
      </c>
      <c r="U74">
        <v>6.88</v>
      </c>
      <c r="V74">
        <v>6.87</v>
      </c>
      <c r="W74">
        <v>49.22</v>
      </c>
      <c r="X74">
        <v>9.84</v>
      </c>
      <c r="Y74">
        <v>12.25</v>
      </c>
      <c r="Z74">
        <v>9.6999999999999993</v>
      </c>
      <c r="AA74">
        <v>13.33</v>
      </c>
      <c r="AB74">
        <v>6.67</v>
      </c>
      <c r="AC74">
        <v>2.79</v>
      </c>
      <c r="AD74">
        <v>16.93</v>
      </c>
      <c r="AE74">
        <v>16.93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1.05</v>
      </c>
      <c r="G75" s="78">
        <v>1.05</v>
      </c>
      <c r="H75" s="78">
        <v>1.08</v>
      </c>
      <c r="I75">
        <v>57.83</v>
      </c>
      <c r="J75">
        <v>132.21</v>
      </c>
      <c r="K75">
        <v>100.9</v>
      </c>
      <c r="L75">
        <v>1.32</v>
      </c>
      <c r="M75">
        <v>31.14</v>
      </c>
      <c r="N75" s="135">
        <v>0</v>
      </c>
      <c r="O75" s="135">
        <v>0</v>
      </c>
      <c r="P75" s="135">
        <v>0</v>
      </c>
      <c r="Q75">
        <v>1.53</v>
      </c>
      <c r="R75">
        <v>1.98</v>
      </c>
      <c r="S75">
        <v>1.25</v>
      </c>
      <c r="T75">
        <v>20.11</v>
      </c>
      <c r="U75">
        <v>6.7</v>
      </c>
      <c r="V75">
        <v>6.7</v>
      </c>
      <c r="W75">
        <v>29.93</v>
      </c>
      <c r="X75">
        <v>5.98</v>
      </c>
      <c r="Y75">
        <v>5</v>
      </c>
      <c r="Z75">
        <v>5.66</v>
      </c>
      <c r="AA75">
        <v>6.67</v>
      </c>
      <c r="AB75">
        <v>3.33</v>
      </c>
      <c r="AC75">
        <v>2.72</v>
      </c>
      <c r="AD75">
        <v>16.68</v>
      </c>
      <c r="AE75">
        <v>16.68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0.38</v>
      </c>
      <c r="G76" s="78">
        <v>0.38</v>
      </c>
      <c r="H76" s="78">
        <v>0.38</v>
      </c>
      <c r="I76">
        <v>57.83</v>
      </c>
      <c r="J76">
        <v>132.21</v>
      </c>
      <c r="K76">
        <v>100.9</v>
      </c>
      <c r="L76">
        <v>1.32</v>
      </c>
      <c r="M76">
        <v>31.08</v>
      </c>
      <c r="N76" s="135">
        <v>0</v>
      </c>
      <c r="O76" s="135">
        <v>0</v>
      </c>
      <c r="P76" s="135">
        <v>0</v>
      </c>
      <c r="Q76">
        <v>1.53</v>
      </c>
      <c r="R76">
        <v>0.48</v>
      </c>
      <c r="S76">
        <v>1.25</v>
      </c>
      <c r="T76">
        <v>19.809999999999999</v>
      </c>
      <c r="U76">
        <v>6.6</v>
      </c>
      <c r="V76">
        <v>6.61</v>
      </c>
      <c r="W76">
        <v>14.69</v>
      </c>
      <c r="X76">
        <v>2.94</v>
      </c>
      <c r="Y76">
        <v>1.67</v>
      </c>
      <c r="Z76">
        <v>2.52</v>
      </c>
      <c r="AA76">
        <v>0</v>
      </c>
      <c r="AB76">
        <v>0</v>
      </c>
      <c r="AC76">
        <v>5.17</v>
      </c>
      <c r="AD76">
        <v>12.95</v>
      </c>
      <c r="AE76">
        <v>12.95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57.83</v>
      </c>
      <c r="J77">
        <v>132.21</v>
      </c>
      <c r="K77">
        <v>100.9</v>
      </c>
      <c r="L77">
        <v>1.32</v>
      </c>
      <c r="M77">
        <v>31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</v>
      </c>
      <c r="T77">
        <v>27.83</v>
      </c>
      <c r="U77">
        <v>9.2799999999999994</v>
      </c>
      <c r="V77">
        <v>9.26</v>
      </c>
      <c r="W77">
        <v>4.3899999999999997</v>
      </c>
      <c r="X77">
        <v>0.88</v>
      </c>
      <c r="Y77">
        <v>0</v>
      </c>
      <c r="Z77">
        <v>0.16</v>
      </c>
      <c r="AA77">
        <v>0</v>
      </c>
      <c r="AB77">
        <v>0</v>
      </c>
      <c r="AC77">
        <v>5.05</v>
      </c>
      <c r="AD77">
        <v>13.24</v>
      </c>
      <c r="AE77">
        <v>13.24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57.83</v>
      </c>
      <c r="J78">
        <v>132.21</v>
      </c>
      <c r="K78">
        <v>100.9</v>
      </c>
      <c r="L78">
        <v>1.32</v>
      </c>
      <c r="M78">
        <v>30.78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</v>
      </c>
      <c r="T78">
        <v>26.82</v>
      </c>
      <c r="U78">
        <v>8.94</v>
      </c>
      <c r="V78">
        <v>8.94</v>
      </c>
      <c r="W78">
        <v>0.15</v>
      </c>
      <c r="X78">
        <v>0.03</v>
      </c>
      <c r="Y78">
        <v>0</v>
      </c>
      <c r="Z78">
        <v>0</v>
      </c>
      <c r="AA78">
        <v>0</v>
      </c>
      <c r="AB78">
        <v>0</v>
      </c>
      <c r="AC78">
        <v>4.93</v>
      </c>
      <c r="AD78">
        <v>13.57</v>
      </c>
      <c r="AE78">
        <v>13.57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57.83</v>
      </c>
      <c r="J79">
        <v>132.21</v>
      </c>
      <c r="K79">
        <v>100.9</v>
      </c>
      <c r="L79">
        <v>1.55</v>
      </c>
      <c r="M79">
        <v>30.58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1.3</v>
      </c>
      <c r="T79">
        <v>25.33</v>
      </c>
      <c r="U79">
        <v>8.44</v>
      </c>
      <c r="V79">
        <v>8.44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4.75</v>
      </c>
      <c r="AD79">
        <v>13.51</v>
      </c>
      <c r="AE79">
        <v>13.51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57.83</v>
      </c>
      <c r="J80">
        <v>132.21</v>
      </c>
      <c r="K80">
        <v>100.9</v>
      </c>
      <c r="L80">
        <v>1.55</v>
      </c>
      <c r="M80">
        <v>30.45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1.3</v>
      </c>
      <c r="T80">
        <v>23.83</v>
      </c>
      <c r="U80">
        <v>7.94</v>
      </c>
      <c r="V80">
        <v>7.94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9.1999999999999993</v>
      </c>
      <c r="AD80">
        <v>13.44</v>
      </c>
      <c r="AE80">
        <v>13.44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57.83</v>
      </c>
      <c r="J81">
        <v>132.21</v>
      </c>
      <c r="K81">
        <v>100.9</v>
      </c>
      <c r="L81">
        <v>1.55</v>
      </c>
      <c r="M81">
        <v>23.76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1.3</v>
      </c>
      <c r="T81">
        <v>22.82</v>
      </c>
      <c r="U81">
        <v>7.61</v>
      </c>
      <c r="V81">
        <v>7.61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9.1999999999999993</v>
      </c>
      <c r="AD81">
        <v>13.38</v>
      </c>
      <c r="AE81">
        <v>13.38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57.83</v>
      </c>
      <c r="J82">
        <v>132.21</v>
      </c>
      <c r="K82">
        <v>100.9</v>
      </c>
      <c r="L82">
        <v>1.55</v>
      </c>
      <c r="M82">
        <v>23.58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1.3</v>
      </c>
      <c r="T82">
        <v>33.33</v>
      </c>
      <c r="U82">
        <v>11.11</v>
      </c>
      <c r="V82">
        <v>11.1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9.18</v>
      </c>
      <c r="AD82">
        <v>13.33</v>
      </c>
      <c r="AE82">
        <v>13.33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57.83</v>
      </c>
      <c r="J83">
        <v>132.21</v>
      </c>
      <c r="K83">
        <v>100.9</v>
      </c>
      <c r="L83">
        <v>1.47</v>
      </c>
      <c r="M83">
        <v>23.26</v>
      </c>
      <c r="N83" s="135">
        <v>0</v>
      </c>
      <c r="O83" s="135">
        <v>0</v>
      </c>
      <c r="P83" s="135">
        <v>0</v>
      </c>
      <c r="Q83">
        <v>1.69</v>
      </c>
      <c r="R83">
        <v>0</v>
      </c>
      <c r="S83">
        <v>1.3</v>
      </c>
      <c r="T83">
        <v>34.33</v>
      </c>
      <c r="U83">
        <v>11.44</v>
      </c>
      <c r="V83">
        <v>11.44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9.1</v>
      </c>
      <c r="AD83">
        <v>16.39</v>
      </c>
      <c r="AE83">
        <v>16.39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57.83</v>
      </c>
      <c r="J84">
        <v>132.21</v>
      </c>
      <c r="K84">
        <v>100.9</v>
      </c>
      <c r="L84">
        <v>1.47</v>
      </c>
      <c r="M84">
        <v>22.84</v>
      </c>
      <c r="N84" s="135">
        <v>0</v>
      </c>
      <c r="O84" s="135">
        <v>0</v>
      </c>
      <c r="P84" s="135">
        <v>0</v>
      </c>
      <c r="Q84">
        <v>1.69</v>
      </c>
      <c r="R84">
        <v>0</v>
      </c>
      <c r="S84">
        <v>1.3</v>
      </c>
      <c r="T84">
        <v>35.83</v>
      </c>
      <c r="U84">
        <v>11.94</v>
      </c>
      <c r="V84">
        <v>11.94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8.82</v>
      </c>
      <c r="AD84">
        <v>17.12</v>
      </c>
      <c r="AE84">
        <v>17.12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57.83</v>
      </c>
      <c r="J85">
        <v>132.21</v>
      </c>
      <c r="K85">
        <v>100.9</v>
      </c>
      <c r="L85">
        <v>1.47</v>
      </c>
      <c r="M85">
        <v>16.399999999999999</v>
      </c>
      <c r="N85" s="135">
        <v>0</v>
      </c>
      <c r="O85" s="135">
        <v>0</v>
      </c>
      <c r="P85" s="135">
        <v>0</v>
      </c>
      <c r="Q85">
        <v>1.69</v>
      </c>
      <c r="R85">
        <v>0</v>
      </c>
      <c r="S85">
        <v>1.3</v>
      </c>
      <c r="T85">
        <v>37.33</v>
      </c>
      <c r="U85">
        <v>12.44</v>
      </c>
      <c r="V85">
        <v>12.44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8.52</v>
      </c>
      <c r="AD85">
        <v>31.76</v>
      </c>
      <c r="AE85">
        <v>31.76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57.83</v>
      </c>
      <c r="J86">
        <v>132.21</v>
      </c>
      <c r="K86">
        <v>100.9</v>
      </c>
      <c r="L86">
        <v>1.47</v>
      </c>
      <c r="M86">
        <v>16.34</v>
      </c>
      <c r="N86" s="135">
        <v>0</v>
      </c>
      <c r="O86" s="135">
        <v>0</v>
      </c>
      <c r="P86" s="135">
        <v>0</v>
      </c>
      <c r="Q86">
        <v>1.69</v>
      </c>
      <c r="R86">
        <v>0</v>
      </c>
      <c r="S86">
        <v>1.3</v>
      </c>
      <c r="T86">
        <v>39.33</v>
      </c>
      <c r="U86">
        <v>13.11</v>
      </c>
      <c r="V86">
        <v>13.1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8.2100000000000009</v>
      </c>
      <c r="AD86">
        <v>30.94</v>
      </c>
      <c r="AE86">
        <v>30.94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57.83</v>
      </c>
      <c r="J87">
        <v>132.21</v>
      </c>
      <c r="K87">
        <v>100.9</v>
      </c>
      <c r="L87">
        <v>1.86</v>
      </c>
      <c r="M87">
        <v>16.03</v>
      </c>
      <c r="N87" s="135">
        <v>0</v>
      </c>
      <c r="O87" s="135">
        <v>0</v>
      </c>
      <c r="P87" s="135">
        <v>0</v>
      </c>
      <c r="Q87">
        <v>1.69</v>
      </c>
      <c r="R87">
        <v>0</v>
      </c>
      <c r="S87">
        <v>1.25</v>
      </c>
      <c r="T87">
        <v>39.85</v>
      </c>
      <c r="U87">
        <v>13.28</v>
      </c>
      <c r="V87">
        <v>13.28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8.1300000000000008</v>
      </c>
      <c r="AD87">
        <v>30.38</v>
      </c>
      <c r="AE87">
        <v>30.38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57.83</v>
      </c>
      <c r="J88">
        <v>132.21</v>
      </c>
      <c r="K88">
        <v>100.9</v>
      </c>
      <c r="L88">
        <v>1.86</v>
      </c>
      <c r="M88">
        <v>16.010000000000002</v>
      </c>
      <c r="N88" s="135">
        <v>0</v>
      </c>
      <c r="O88" s="135">
        <v>0</v>
      </c>
      <c r="P88" s="135">
        <v>0</v>
      </c>
      <c r="Q88">
        <v>1.69</v>
      </c>
      <c r="R88">
        <v>0</v>
      </c>
      <c r="S88">
        <v>1.25</v>
      </c>
      <c r="T88">
        <v>25.18</v>
      </c>
      <c r="U88">
        <v>8.39</v>
      </c>
      <c r="V88">
        <v>8.41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5.51</v>
      </c>
      <c r="AD88">
        <v>29.23</v>
      </c>
      <c r="AE88">
        <v>29.23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57.83</v>
      </c>
      <c r="J89">
        <v>132.21</v>
      </c>
      <c r="K89">
        <v>100.9</v>
      </c>
      <c r="L89">
        <v>1.86</v>
      </c>
      <c r="M89">
        <v>15.7</v>
      </c>
      <c r="N89" s="135">
        <v>0</v>
      </c>
      <c r="O89" s="135">
        <v>0</v>
      </c>
      <c r="P89" s="135">
        <v>0</v>
      </c>
      <c r="Q89">
        <v>1.69</v>
      </c>
      <c r="R89">
        <v>0</v>
      </c>
      <c r="S89">
        <v>1.25</v>
      </c>
      <c r="T89">
        <v>25.14</v>
      </c>
      <c r="U89">
        <v>8.3800000000000008</v>
      </c>
      <c r="V89">
        <v>8.3699999999999992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5.63</v>
      </c>
      <c r="AD89">
        <v>28.28</v>
      </c>
      <c r="AE89">
        <v>28.28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57.83</v>
      </c>
      <c r="J90">
        <v>132.21</v>
      </c>
      <c r="K90">
        <v>100.9</v>
      </c>
      <c r="L90">
        <v>1.86</v>
      </c>
      <c r="M90">
        <v>15.35</v>
      </c>
      <c r="N90" s="135">
        <v>0</v>
      </c>
      <c r="O90" s="135">
        <v>0</v>
      </c>
      <c r="P90" s="135">
        <v>0</v>
      </c>
      <c r="Q90">
        <v>1.69</v>
      </c>
      <c r="R90">
        <v>0</v>
      </c>
      <c r="S90">
        <v>1.25</v>
      </c>
      <c r="T90">
        <v>24.99</v>
      </c>
      <c r="U90">
        <v>8.33</v>
      </c>
      <c r="V90">
        <v>8.32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5.8</v>
      </c>
      <c r="AD90">
        <v>26.98</v>
      </c>
      <c r="AE90">
        <v>26.98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57.83</v>
      </c>
      <c r="J91">
        <v>132.21</v>
      </c>
      <c r="K91">
        <v>100.9</v>
      </c>
      <c r="L91">
        <v>1.78</v>
      </c>
      <c r="M91">
        <v>14.81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1.25</v>
      </c>
      <c r="T91">
        <v>24.81</v>
      </c>
      <c r="U91">
        <v>8.27</v>
      </c>
      <c r="V91">
        <v>8.27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6.39</v>
      </c>
      <c r="AD91">
        <v>25.77</v>
      </c>
      <c r="AE91">
        <v>25.77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57.83</v>
      </c>
      <c r="J92">
        <v>132.21</v>
      </c>
      <c r="K92">
        <v>100.9</v>
      </c>
      <c r="L92">
        <v>1.78</v>
      </c>
      <c r="M92">
        <v>14.7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1.25</v>
      </c>
      <c r="T92">
        <v>24.62</v>
      </c>
      <c r="U92">
        <v>8.2100000000000009</v>
      </c>
      <c r="V92">
        <v>8.1999999999999993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6.65</v>
      </c>
      <c r="AD92">
        <v>24.94</v>
      </c>
      <c r="AE92">
        <v>24.94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57.83</v>
      </c>
      <c r="J93">
        <v>132.21</v>
      </c>
      <c r="K93">
        <v>100.9</v>
      </c>
      <c r="L93">
        <v>1.78</v>
      </c>
      <c r="M93">
        <v>11.2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1.25</v>
      </c>
      <c r="T93">
        <v>24.38</v>
      </c>
      <c r="U93">
        <v>8.1300000000000008</v>
      </c>
      <c r="V93">
        <v>8.1300000000000008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6.75</v>
      </c>
      <c r="AD93">
        <v>24.51</v>
      </c>
      <c r="AE93">
        <v>24.51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57.83</v>
      </c>
      <c r="J94">
        <v>132.21</v>
      </c>
      <c r="K94">
        <v>100.9</v>
      </c>
      <c r="L94">
        <v>1.78</v>
      </c>
      <c r="M94">
        <v>10.93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1.25</v>
      </c>
      <c r="T94">
        <v>27.76</v>
      </c>
      <c r="U94">
        <v>9.25</v>
      </c>
      <c r="V94">
        <v>9.27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6.76</v>
      </c>
      <c r="AD94">
        <v>21.89</v>
      </c>
      <c r="AE94">
        <v>21.89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57.83</v>
      </c>
      <c r="J95">
        <v>132.21</v>
      </c>
      <c r="K95">
        <v>100.9</v>
      </c>
      <c r="L95">
        <v>1.7</v>
      </c>
      <c r="M95">
        <v>10.34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1.25</v>
      </c>
      <c r="T95">
        <v>28.43</v>
      </c>
      <c r="U95">
        <v>9.48</v>
      </c>
      <c r="V95">
        <v>9.48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6.75</v>
      </c>
      <c r="AD95">
        <v>21.84</v>
      </c>
      <c r="AE95">
        <v>21.84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57.83</v>
      </c>
      <c r="J96">
        <v>132.21</v>
      </c>
      <c r="K96">
        <v>100.9</v>
      </c>
      <c r="L96">
        <v>1.7</v>
      </c>
      <c r="M96">
        <v>9.81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1.25</v>
      </c>
      <c r="T96">
        <v>29.21</v>
      </c>
      <c r="U96">
        <v>9.74</v>
      </c>
      <c r="V96">
        <v>9.73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6.73</v>
      </c>
      <c r="AD96">
        <v>21.79</v>
      </c>
      <c r="AE96">
        <v>21.79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57.83</v>
      </c>
      <c r="J97">
        <v>132.21</v>
      </c>
      <c r="K97">
        <v>100.9</v>
      </c>
      <c r="L97">
        <v>1.7</v>
      </c>
      <c r="M97">
        <v>9.82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1.25</v>
      </c>
      <c r="T97">
        <v>29.83</v>
      </c>
      <c r="U97">
        <v>9.94</v>
      </c>
      <c r="V97">
        <v>9.9499999999999993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6.7</v>
      </c>
      <c r="AD97">
        <v>21.66</v>
      </c>
      <c r="AE97">
        <v>21.66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57.83</v>
      </c>
      <c r="J98">
        <v>132.21</v>
      </c>
      <c r="K98">
        <v>100.9</v>
      </c>
      <c r="L98">
        <v>1.7</v>
      </c>
      <c r="M98">
        <v>9.7200000000000006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1.25</v>
      </c>
      <c r="T98">
        <v>30.62</v>
      </c>
      <c r="U98">
        <v>10.210000000000001</v>
      </c>
      <c r="V98">
        <v>10.199999999999999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6.65</v>
      </c>
      <c r="AD98">
        <v>21.58</v>
      </c>
      <c r="AE98">
        <v>21.58</v>
      </c>
      <c r="AF98">
        <v>2.72</v>
      </c>
    </row>
    <row r="99" spans="1:36">
      <c r="A99" t="s">
        <v>141</v>
      </c>
      <c r="B99" s="75">
        <f>SUM(B3:B98)/4000</f>
        <v>3.1276799999999958</v>
      </c>
      <c r="C99" s="75">
        <f t="shared" ref="C99:L99" si="2">SUM(C3:C98)/4000</f>
        <v>1.8494400000000037</v>
      </c>
      <c r="D99" s="135">
        <f t="shared" ref="D99" si="3">SUM(D3:D98)/4000</f>
        <v>0.98919499999999994</v>
      </c>
      <c r="E99" s="75"/>
      <c r="F99" s="78">
        <f t="shared" si="2"/>
        <v>0.12866999999999998</v>
      </c>
      <c r="G99" s="78">
        <f t="shared" si="2"/>
        <v>0.12866999999999998</v>
      </c>
      <c r="H99" s="78">
        <f t="shared" si="2"/>
        <v>0.13190250000000003</v>
      </c>
      <c r="I99">
        <f t="shared" si="2"/>
        <v>1.1409249999999989</v>
      </c>
      <c r="J99">
        <f t="shared" si="2"/>
        <v>3.1730399999999928</v>
      </c>
      <c r="K99">
        <f t="shared" si="2"/>
        <v>2.4215999999999958</v>
      </c>
      <c r="L99">
        <f t="shared" si="2"/>
        <v>3.2729999999999967E-2</v>
      </c>
      <c r="M99">
        <f t="shared" ref="M99:AB99" si="4">SUM(M3:M98)/4000</f>
        <v>0.35582999999999981</v>
      </c>
      <c r="N99" s="135">
        <f t="shared" si="4"/>
        <v>0.33729500000000001</v>
      </c>
      <c r="O99" s="135">
        <f t="shared" si="4"/>
        <v>0.33087749999999999</v>
      </c>
      <c r="P99" s="135">
        <f t="shared" si="4"/>
        <v>0.32102249999999999</v>
      </c>
      <c r="Q99">
        <f t="shared" si="4"/>
        <v>3.4079999999999978E-2</v>
      </c>
      <c r="R99">
        <f t="shared" si="4"/>
        <v>1.0708775000000001</v>
      </c>
      <c r="S99">
        <f t="shared" si="4"/>
        <v>2.9824999999999987E-2</v>
      </c>
      <c r="T99">
        <f t="shared" si="4"/>
        <v>0.41415999999999975</v>
      </c>
      <c r="U99">
        <f t="shared" si="4"/>
        <v>0.13805500000000001</v>
      </c>
      <c r="V99">
        <f t="shared" si="4"/>
        <v>0.13804500000000006</v>
      </c>
      <c r="W99">
        <f t="shared" si="4"/>
        <v>2.0369250000000001</v>
      </c>
      <c r="X99">
        <f t="shared" si="4"/>
        <v>0.40738250000000004</v>
      </c>
      <c r="Y99">
        <f t="shared" si="4"/>
        <v>0.75552749999999991</v>
      </c>
      <c r="Z99">
        <f t="shared" si="4"/>
        <v>0.41347750000000016</v>
      </c>
      <c r="AA99">
        <f t="shared" si="4"/>
        <v>0.82903250000000028</v>
      </c>
      <c r="AB99">
        <f t="shared" si="4"/>
        <v>0.41446749999999999</v>
      </c>
      <c r="AC99">
        <f t="shared" ref="AC99:AJ99" si="5">SUM(AC3:AC98)/4000</f>
        <v>9.2544999999999975E-2</v>
      </c>
      <c r="AD99">
        <f t="shared" si="5"/>
        <v>0.28956250000000011</v>
      </c>
      <c r="AE99">
        <f t="shared" si="5"/>
        <v>0.28956250000000011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10</v>
      </c>
      <c r="C3" s="144">
        <f>'IDT-1 Calculation'!DG3</f>
        <v>-4.234</v>
      </c>
      <c r="D3" s="144">
        <f>'IDT-1 Calculation'!DH3</f>
        <v>0</v>
      </c>
      <c r="E3" s="144">
        <f>'IDT-1 Calculation'!DI3</f>
        <v>0</v>
      </c>
      <c r="F3" s="144">
        <f>'IDT-1 Calculation'!DJ3</f>
        <v>-5.766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208</v>
      </c>
      <c r="C27" s="136">
        <f>'IDT-1 Calculation'!DG27</f>
        <v>-25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217</v>
      </c>
      <c r="C28" s="136">
        <f>'IDT-1 Calculation'!DG28</f>
        <v>-20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146</v>
      </c>
      <c r="C29" s="136">
        <f>'IDT-1 Calculation'!DG29</f>
        <v>-15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156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-156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113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108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</v>
      </c>
      <c r="C66" s="136">
        <f>'IDT-1 Calculation'!DG66</f>
        <v>-12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52</v>
      </c>
      <c r="C67" s="136">
        <f>'IDT-1 Calculation'!DG67</f>
        <v>-20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101</v>
      </c>
      <c r="C68" s="136">
        <f>'IDT-1 Calculation'!DG68</f>
        <v>-10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162.15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-162.15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141.03399999999999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-141.03399999999999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91.334000000000003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-91.334000000000003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74.84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-74.84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69.42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-69.42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59.436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-59.436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83.932000000000002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-83.932000000000002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112.254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-112.254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102.56699999999999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-102.56699999999999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106.47499999999999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-106.47499999999999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107.41800000000001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-107.41800000000001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102.441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-102.441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108.178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-108.178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112.565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-112.565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122.496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-122.496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149.81100000000001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-149.81100000000001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184.09399999999999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-184.09399999999999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210.511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-210.511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245.57400000000001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-245.57400000000001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252.06399999999999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-252.06399999999999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261.55399999999997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-261.55399999999997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-261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265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-265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233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206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182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116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-116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92</v>
      </c>
      <c r="C96" s="136">
        <f>'IDT-1 Calculation'!DG96</f>
        <v>-5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-87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79</v>
      </c>
      <c r="C97" s="136">
        <f>'IDT-1 Calculation'!DG97</f>
        <v>-15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-64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55</v>
      </c>
      <c r="C98" s="149">
        <f>'IDT-1 Calculation'!DG98</f>
        <v>-23.285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-31.715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1.4210370000000001</v>
      </c>
      <c r="C99" s="152">
        <f>SUM(C3:C98)/4000</f>
        <v>-3.7379750000000003E-2</v>
      </c>
      <c r="D99" s="152">
        <f>SUM(D3:D98)/4000</f>
        <v>0</v>
      </c>
      <c r="E99" s="152">
        <f>SUM(E3:E98)/4000</f>
        <v>0</v>
      </c>
      <c r="F99" s="152">
        <f>SUM(F3:F98)/4000</f>
        <v>-1.3836572500000002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512.65992533317615</v>
      </c>
      <c r="L3">
        <v>9.4865934329743666</v>
      </c>
      <c r="M3">
        <v>30.862840658177578</v>
      </c>
      <c r="N3">
        <v>51.493264211172999</v>
      </c>
      <c r="O3">
        <v>36.341416897126997</v>
      </c>
      <c r="P3">
        <v>13.284084868957423</v>
      </c>
      <c r="Q3">
        <v>9.5334010891543386</v>
      </c>
      <c r="R3">
        <v>7.7806782628296363</v>
      </c>
      <c r="S3">
        <v>11.497889819700056</v>
      </c>
      <c r="T3">
        <v>0</v>
      </c>
      <c r="U3">
        <v>52.02717324386699</v>
      </c>
      <c r="V3">
        <v>9.1466849191082122</v>
      </c>
      <c r="W3">
        <v>15.361539262409782</v>
      </c>
      <c r="X3">
        <v>65.131187930973923</v>
      </c>
      <c r="Y3">
        <v>0</v>
      </c>
      <c r="Z3">
        <v>2.8934488666249218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29.17654580797328</v>
      </c>
      <c r="AH3">
        <v>0</v>
      </c>
      <c r="AI3">
        <v>0</v>
      </c>
      <c r="AJ3">
        <v>0</v>
      </c>
      <c r="AK3">
        <v>11.454545956689625</v>
      </c>
      <c r="AL3">
        <v>50.106856188687104</v>
      </c>
      <c r="AM3">
        <v>7.0186240175328738</v>
      </c>
      <c r="AN3">
        <v>0</v>
      </c>
      <c r="AO3">
        <v>0</v>
      </c>
      <c r="AP3">
        <v>0.16966540763932372</v>
      </c>
      <c r="AQ3">
        <v>0</v>
      </c>
      <c r="AR3">
        <v>23.15182984095178</v>
      </c>
      <c r="AS3">
        <v>14.431642639949905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40.491426047728169</v>
      </c>
      <c r="BB3">
        <f>SUM(B3:AZ3)-BA3</f>
        <v>928.20297700796993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512.65992533317615</v>
      </c>
      <c r="L4">
        <v>9.5593573354873218</v>
      </c>
      <c r="M4">
        <v>30.862840658177578</v>
      </c>
      <c r="N4">
        <v>51.493264211172999</v>
      </c>
      <c r="O4">
        <v>36.341416897126997</v>
      </c>
      <c r="P4">
        <v>13.284084868957423</v>
      </c>
      <c r="Q4">
        <v>9.5334010891543386</v>
      </c>
      <c r="R4">
        <v>7.7806782628296363</v>
      </c>
      <c r="S4">
        <v>11.498055652507558</v>
      </c>
      <c r="T4">
        <v>0</v>
      </c>
      <c r="U4">
        <v>52.02717324386699</v>
      </c>
      <c r="V4">
        <v>9.1466849191082122</v>
      </c>
      <c r="W4">
        <v>15.361539262409782</v>
      </c>
      <c r="X4">
        <v>65.131187930973923</v>
      </c>
      <c r="Y4">
        <v>0</v>
      </c>
      <c r="Z4">
        <v>2.8934488666249218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29.17654580797328</v>
      </c>
      <c r="AH4">
        <v>0</v>
      </c>
      <c r="AI4">
        <v>0</v>
      </c>
      <c r="AJ4">
        <v>0</v>
      </c>
      <c r="AK4">
        <v>11.454545956689625</v>
      </c>
      <c r="AL4">
        <v>50.106856188687104</v>
      </c>
      <c r="AM4">
        <v>7.0186240175328738</v>
      </c>
      <c r="AN4">
        <v>0</v>
      </c>
      <c r="AO4">
        <v>0</v>
      </c>
      <c r="AP4">
        <v>0.16966540763932372</v>
      </c>
      <c r="AQ4">
        <v>0</v>
      </c>
      <c r="AR4">
        <v>23.15182984095178</v>
      </c>
      <c r="AS4">
        <v>14.431642639949905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40.49447451066456</v>
      </c>
      <c r="BB4">
        <f t="shared" ref="BB4:BB67" si="0">SUM(B4:AZ4)-BA4</f>
        <v>928.27285828035406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510.64852435571891</v>
      </c>
      <c r="L5">
        <v>9.4863785116582235</v>
      </c>
      <c r="M5">
        <v>30.862840658177578</v>
      </c>
      <c r="N5">
        <v>51.493264211172999</v>
      </c>
      <c r="O5">
        <v>36.341416897126997</v>
      </c>
      <c r="P5">
        <v>13.21005886943543</v>
      </c>
      <c r="Q5">
        <v>9.5334010891543386</v>
      </c>
      <c r="R5">
        <v>7.766304793375129</v>
      </c>
      <c r="S5">
        <v>11.497889819700056</v>
      </c>
      <c r="T5">
        <v>0</v>
      </c>
      <c r="U5">
        <v>52.02717324386699</v>
      </c>
      <c r="V5">
        <v>9.1466849191082122</v>
      </c>
      <c r="W5">
        <v>15.361539262409782</v>
      </c>
      <c r="X5">
        <v>65.131187930973923</v>
      </c>
      <c r="Y5">
        <v>0</v>
      </c>
      <c r="Z5">
        <v>2.8934488666249218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29.17654580797328</v>
      </c>
      <c r="AH5">
        <v>0</v>
      </c>
      <c r="AI5">
        <v>0</v>
      </c>
      <c r="AJ5">
        <v>0</v>
      </c>
      <c r="AK5">
        <v>11.454545956689625</v>
      </c>
      <c r="AL5">
        <v>50.106856188687104</v>
      </c>
      <c r="AM5">
        <v>7.0186240175328738</v>
      </c>
      <c r="AN5">
        <v>0</v>
      </c>
      <c r="AO5">
        <v>0</v>
      </c>
      <c r="AP5">
        <v>0</v>
      </c>
      <c r="AQ5">
        <v>0</v>
      </c>
      <c r="AR5">
        <v>23.15182984095178</v>
      </c>
      <c r="AS5">
        <v>14.431642639949905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40.396553391316878</v>
      </c>
      <c r="BB5">
        <f t="shared" si="0"/>
        <v>926.02816888899224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492.55665503872689</v>
      </c>
      <c r="L6">
        <v>9.4862543917855895</v>
      </c>
      <c r="M6">
        <v>30.862840658177578</v>
      </c>
      <c r="N6">
        <v>51.493264211172999</v>
      </c>
      <c r="O6">
        <v>36.341416897126997</v>
      </c>
      <c r="P6">
        <v>13.21005886943543</v>
      </c>
      <c r="Q6">
        <v>9.5334010891543386</v>
      </c>
      <c r="R6">
        <v>7.766304793375129</v>
      </c>
      <c r="S6">
        <v>11.497889819700056</v>
      </c>
      <c r="T6">
        <v>0</v>
      </c>
      <c r="U6">
        <v>52.02717324386699</v>
      </c>
      <c r="V6">
        <v>9.1466849191082122</v>
      </c>
      <c r="W6">
        <v>15.361539262409782</v>
      </c>
      <c r="X6">
        <v>65.131187930973923</v>
      </c>
      <c r="Y6">
        <v>0</v>
      </c>
      <c r="Z6">
        <v>2.8934488666249218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29.17654580797328</v>
      </c>
      <c r="AH6">
        <v>0</v>
      </c>
      <c r="AI6">
        <v>0</v>
      </c>
      <c r="AJ6">
        <v>0</v>
      </c>
      <c r="AK6">
        <v>11.454545956689625</v>
      </c>
      <c r="AL6">
        <v>50.106856188687104</v>
      </c>
      <c r="AM6">
        <v>7.0186240175328738</v>
      </c>
      <c r="AN6">
        <v>0</v>
      </c>
      <c r="AO6">
        <v>0</v>
      </c>
      <c r="AP6">
        <v>0</v>
      </c>
      <c r="AQ6">
        <v>0</v>
      </c>
      <c r="AR6">
        <v>20.714795120851598</v>
      </c>
      <c r="AS6">
        <v>14.431642639949905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39.538440014355736</v>
      </c>
      <c r="BB6">
        <f t="shared" si="0"/>
        <v>906.35725410898851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482.50496103685083</v>
      </c>
      <c r="L7">
        <v>9.486809258431494</v>
      </c>
      <c r="M7">
        <v>30.862840658177578</v>
      </c>
      <c r="N7">
        <v>51.493264211172999</v>
      </c>
      <c r="O7">
        <v>36.341416897126997</v>
      </c>
      <c r="P7">
        <v>13.21005886943543</v>
      </c>
      <c r="Q7">
        <v>9.5332313564834514</v>
      </c>
      <c r="R7">
        <v>7.766304793375129</v>
      </c>
      <c r="S7">
        <v>11.497724117623974</v>
      </c>
      <c r="T7">
        <v>0</v>
      </c>
      <c r="U7">
        <v>52.02717324386699</v>
      </c>
      <c r="V7">
        <v>9.1466849191082122</v>
      </c>
      <c r="W7">
        <v>15.361539262409782</v>
      </c>
      <c r="X7">
        <v>65.131187930973923</v>
      </c>
      <c r="Y7">
        <v>0</v>
      </c>
      <c r="Z7">
        <v>2.8934488666249218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29.17654580797328</v>
      </c>
      <c r="AH7">
        <v>0</v>
      </c>
      <c r="AI7">
        <v>0</v>
      </c>
      <c r="AJ7">
        <v>0</v>
      </c>
      <c r="AK7">
        <v>11.454545956689625</v>
      </c>
      <c r="AL7">
        <v>50.106856188687104</v>
      </c>
      <c r="AM7">
        <v>7.0519329296597784</v>
      </c>
      <c r="AN7">
        <v>0</v>
      </c>
      <c r="AO7">
        <v>0</v>
      </c>
      <c r="AP7">
        <v>0</v>
      </c>
      <c r="AQ7">
        <v>0</v>
      </c>
      <c r="AR7">
        <v>20.714795120851598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39.11968068985761</v>
      </c>
      <c r="BB7">
        <f t="shared" si="0"/>
        <v>896.75784777563638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469.4425927305299</v>
      </c>
      <c r="L8">
        <v>9.486809258431494</v>
      </c>
      <c r="M8">
        <v>30.862840658177578</v>
      </c>
      <c r="N8">
        <v>51.493264211172999</v>
      </c>
      <c r="O8">
        <v>36.341416897126997</v>
      </c>
      <c r="P8">
        <v>13.21005886943543</v>
      </c>
      <c r="Q8">
        <v>9.5330617856939899</v>
      </c>
      <c r="R8">
        <v>7.766304793375129</v>
      </c>
      <c r="S8">
        <v>11.497724117623974</v>
      </c>
      <c r="T8">
        <v>0</v>
      </c>
      <c r="U8">
        <v>52.02717324386699</v>
      </c>
      <c r="V8">
        <v>9.1466849191082122</v>
      </c>
      <c r="W8">
        <v>15.361539262409782</v>
      </c>
      <c r="X8">
        <v>65.131187930973923</v>
      </c>
      <c r="Y8">
        <v>0</v>
      </c>
      <c r="Z8">
        <v>2.8934488666249218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29.17654580797328</v>
      </c>
      <c r="AH8">
        <v>0</v>
      </c>
      <c r="AI8">
        <v>0</v>
      </c>
      <c r="AJ8">
        <v>0</v>
      </c>
      <c r="AK8">
        <v>11.454545956689625</v>
      </c>
      <c r="AL8">
        <v>50.106856188687104</v>
      </c>
      <c r="AM8">
        <v>7.0519329296597784</v>
      </c>
      <c r="AN8">
        <v>0</v>
      </c>
      <c r="AO8">
        <v>0</v>
      </c>
      <c r="AP8">
        <v>0</v>
      </c>
      <c r="AQ8">
        <v>0</v>
      </c>
      <c r="AR8">
        <v>20.714795120851598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38.573666606594408</v>
      </c>
      <c r="BB8">
        <f t="shared" si="0"/>
        <v>884.24132398178915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455.36202487791041</v>
      </c>
      <c r="L9">
        <v>9.486809258431494</v>
      </c>
      <c r="M9">
        <v>30.862840658177578</v>
      </c>
      <c r="N9">
        <v>51.493264211172999</v>
      </c>
      <c r="O9">
        <v>36.341416897126997</v>
      </c>
      <c r="P9">
        <v>13.21005886943543</v>
      </c>
      <c r="Q9">
        <v>9.5330617856939899</v>
      </c>
      <c r="R9">
        <v>7.766304793375129</v>
      </c>
      <c r="S9">
        <v>11.497724117623974</v>
      </c>
      <c r="T9">
        <v>0</v>
      </c>
      <c r="U9">
        <v>52.02717324386699</v>
      </c>
      <c r="V9">
        <v>9.1466849191082122</v>
      </c>
      <c r="W9">
        <v>15.361539262409782</v>
      </c>
      <c r="X9">
        <v>65.131187930973923</v>
      </c>
      <c r="Y9">
        <v>0</v>
      </c>
      <c r="Z9">
        <v>2.8934488666249218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29.17654580797328</v>
      </c>
      <c r="AH9">
        <v>0</v>
      </c>
      <c r="AI9">
        <v>0</v>
      </c>
      <c r="AJ9">
        <v>0</v>
      </c>
      <c r="AK9">
        <v>11.454545956689625</v>
      </c>
      <c r="AL9">
        <v>27.014130851162047</v>
      </c>
      <c r="AM9">
        <v>7.0519329296597784</v>
      </c>
      <c r="AN9">
        <v>0</v>
      </c>
      <c r="AO9">
        <v>0</v>
      </c>
      <c r="AP9">
        <v>0</v>
      </c>
      <c r="AQ9">
        <v>0</v>
      </c>
      <c r="AR9">
        <v>20.714795120851598</v>
      </c>
      <c r="AS9">
        <v>14.082432804007514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37.005225980103972</v>
      </c>
      <c r="BB9">
        <f t="shared" si="0"/>
        <v>848.28726158219274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433.25375595627634</v>
      </c>
      <c r="L10">
        <v>9.486809258431494</v>
      </c>
      <c r="M10">
        <v>30.862840658177578</v>
      </c>
      <c r="N10">
        <v>51.493264211172999</v>
      </c>
      <c r="O10">
        <v>36.341416897126997</v>
      </c>
      <c r="P10">
        <v>13.21005886943543</v>
      </c>
      <c r="Q10">
        <v>9.5330617856939899</v>
      </c>
      <c r="R10">
        <v>7.766304793375129</v>
      </c>
      <c r="S10">
        <v>11.497724117623974</v>
      </c>
      <c r="T10">
        <v>0</v>
      </c>
      <c r="U10">
        <v>52.02717324386699</v>
      </c>
      <c r="V10">
        <v>9.1466849191082122</v>
      </c>
      <c r="W10">
        <v>15.361539262409782</v>
      </c>
      <c r="X10">
        <v>65.131187930973923</v>
      </c>
      <c r="Y10">
        <v>0</v>
      </c>
      <c r="Z10">
        <v>2.8934488666249218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29.17654580797328</v>
      </c>
      <c r="AH10">
        <v>0</v>
      </c>
      <c r="AI10">
        <v>0</v>
      </c>
      <c r="AJ10">
        <v>0</v>
      </c>
      <c r="AK10">
        <v>11.454545956689625</v>
      </c>
      <c r="AL10">
        <v>18.299894992259937</v>
      </c>
      <c r="AM10">
        <v>7.0519329296597784</v>
      </c>
      <c r="AN10">
        <v>0</v>
      </c>
      <c r="AO10">
        <v>0</v>
      </c>
      <c r="AP10">
        <v>0</v>
      </c>
      <c r="AQ10">
        <v>0</v>
      </c>
      <c r="AR10">
        <v>20.714795120851598</v>
      </c>
      <c r="AS10">
        <v>14.082432804007514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35.716845280277539</v>
      </c>
      <c r="BB10">
        <f t="shared" si="0"/>
        <v>818.75313750148302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425.20609291547328</v>
      </c>
      <c r="L11">
        <v>9.4866887264346875</v>
      </c>
      <c r="M11">
        <v>30.862840658177578</v>
      </c>
      <c r="N11">
        <v>51.493264211172999</v>
      </c>
      <c r="O11">
        <v>36.341416897126997</v>
      </c>
      <c r="P11">
        <v>13.21005886943543</v>
      </c>
      <c r="Q11">
        <v>9.5330617856939899</v>
      </c>
      <c r="R11">
        <v>7.7804902996844003</v>
      </c>
      <c r="S11">
        <v>11.497889819700056</v>
      </c>
      <c r="T11">
        <v>0</v>
      </c>
      <c r="U11">
        <v>52.02717324386699</v>
      </c>
      <c r="V11">
        <v>9.1466849191082122</v>
      </c>
      <c r="W11">
        <v>15.361539262409782</v>
      </c>
      <c r="X11">
        <v>65.131187930973923</v>
      </c>
      <c r="Y11">
        <v>0</v>
      </c>
      <c r="Z11">
        <v>2.8934488666249218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5.6845644000208715</v>
      </c>
      <c r="AG11">
        <v>29.17654580797328</v>
      </c>
      <c r="AH11">
        <v>0</v>
      </c>
      <c r="AI11">
        <v>0</v>
      </c>
      <c r="AJ11">
        <v>0</v>
      </c>
      <c r="AK11">
        <v>11.454545956689625</v>
      </c>
      <c r="AL11">
        <v>18.299894992259937</v>
      </c>
      <c r="AM11">
        <v>7.0519329296597784</v>
      </c>
      <c r="AN11">
        <v>0</v>
      </c>
      <c r="AO11">
        <v>0</v>
      </c>
      <c r="AP11">
        <v>0</v>
      </c>
      <c r="AQ11">
        <v>0</v>
      </c>
      <c r="AR11">
        <v>23.15182984095178</v>
      </c>
      <c r="AS11">
        <v>14.082432804007514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35.482915858745201</v>
      </c>
      <c r="BB11">
        <f t="shared" si="0"/>
        <v>813.39066927870101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418.16882536798238</v>
      </c>
      <c r="L12">
        <v>9.4866887264346875</v>
      </c>
      <c r="M12">
        <v>30.862840658177578</v>
      </c>
      <c r="N12">
        <v>51.493264211172999</v>
      </c>
      <c r="O12">
        <v>36.341416897126997</v>
      </c>
      <c r="P12">
        <v>13.21005886943543</v>
      </c>
      <c r="Q12">
        <v>9.5330617856939899</v>
      </c>
      <c r="R12">
        <v>7.7804902996844003</v>
      </c>
      <c r="S12">
        <v>11.497889819700056</v>
      </c>
      <c r="T12">
        <v>0</v>
      </c>
      <c r="U12">
        <v>52.02717324386699</v>
      </c>
      <c r="V12">
        <v>9.1466849191082122</v>
      </c>
      <c r="W12">
        <v>15.361539262409782</v>
      </c>
      <c r="X12">
        <v>65.131187930973923</v>
      </c>
      <c r="Y12">
        <v>0</v>
      </c>
      <c r="Z12">
        <v>2.8934488666249218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5.6845644000208715</v>
      </c>
      <c r="AG12">
        <v>29.17654580797328</v>
      </c>
      <c r="AH12">
        <v>0</v>
      </c>
      <c r="AI12">
        <v>0</v>
      </c>
      <c r="AJ12">
        <v>0</v>
      </c>
      <c r="AK12">
        <v>11.454545956689625</v>
      </c>
      <c r="AL12">
        <v>18.299894992259937</v>
      </c>
      <c r="AM12">
        <v>7.0519329296597784</v>
      </c>
      <c r="AN12">
        <v>0</v>
      </c>
      <c r="AO12">
        <v>0</v>
      </c>
      <c r="AP12">
        <v>0</v>
      </c>
      <c r="AQ12">
        <v>0</v>
      </c>
      <c r="AR12">
        <v>23.15182984095178</v>
      </c>
      <c r="AS12">
        <v>14.082432804007514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35.188758075260097</v>
      </c>
      <c r="BB12">
        <f t="shared" si="0"/>
        <v>806.64755951469522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477.17490403647685</v>
      </c>
      <c r="L13">
        <v>9.4866887264346875</v>
      </c>
      <c r="M13">
        <v>30.862840658177578</v>
      </c>
      <c r="N13">
        <v>51.493264211172999</v>
      </c>
      <c r="O13">
        <v>36.341416897126997</v>
      </c>
      <c r="P13">
        <v>13.21005886943543</v>
      </c>
      <c r="Q13">
        <v>9.5330617856939899</v>
      </c>
      <c r="R13">
        <v>7.7804902996844003</v>
      </c>
      <c r="S13">
        <v>11.497889819700056</v>
      </c>
      <c r="T13">
        <v>0</v>
      </c>
      <c r="U13">
        <v>52.02717324386699</v>
      </c>
      <c r="V13">
        <v>9.1466849191082122</v>
      </c>
      <c r="W13">
        <v>15.361539262409782</v>
      </c>
      <c r="X13">
        <v>65.131187930973923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5.6845644000208715</v>
      </c>
      <c r="AG13">
        <v>29.17654580797328</v>
      </c>
      <c r="AH13">
        <v>0</v>
      </c>
      <c r="AI13">
        <v>0</v>
      </c>
      <c r="AJ13">
        <v>0</v>
      </c>
      <c r="AK13">
        <v>11.454545956689625</v>
      </c>
      <c r="AL13">
        <v>18.299894992259937</v>
      </c>
      <c r="AM13">
        <v>7.0519329296597784</v>
      </c>
      <c r="AN13">
        <v>0</v>
      </c>
      <c r="AO13">
        <v>0</v>
      </c>
      <c r="AP13">
        <v>0</v>
      </c>
      <c r="AQ13">
        <v>0</v>
      </c>
      <c r="AR13">
        <v>23.15182984095178</v>
      </c>
      <c r="AS13">
        <v>14.082432804007514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37.655212163603181</v>
      </c>
      <c r="BB13">
        <f t="shared" si="0"/>
        <v>863.18718409484666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480.49387406655973</v>
      </c>
      <c r="L14">
        <v>9.4866887264346875</v>
      </c>
      <c r="M14">
        <v>30.862840658177578</v>
      </c>
      <c r="N14">
        <v>51.493264211172999</v>
      </c>
      <c r="O14">
        <v>36.341416897126997</v>
      </c>
      <c r="P14">
        <v>13.21005886943543</v>
      </c>
      <c r="Q14">
        <v>9.5330617856939899</v>
      </c>
      <c r="R14">
        <v>7.7804902996844003</v>
      </c>
      <c r="S14">
        <v>11.497724117623974</v>
      </c>
      <c r="T14">
        <v>0</v>
      </c>
      <c r="U14">
        <v>52.02717324386699</v>
      </c>
      <c r="V14">
        <v>9.1466849191082122</v>
      </c>
      <c r="W14">
        <v>15.361539262409782</v>
      </c>
      <c r="X14">
        <v>65.131187930973923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5.6845644000208715</v>
      </c>
      <c r="AG14">
        <v>29.17654580797328</v>
      </c>
      <c r="AH14">
        <v>0</v>
      </c>
      <c r="AI14">
        <v>0</v>
      </c>
      <c r="AJ14">
        <v>0</v>
      </c>
      <c r="AK14">
        <v>11.454545956689625</v>
      </c>
      <c r="AL14">
        <v>18.299894992259937</v>
      </c>
      <c r="AM14">
        <v>7.0519329296597784</v>
      </c>
      <c r="AN14">
        <v>0</v>
      </c>
      <c r="AO14">
        <v>0</v>
      </c>
      <c r="AP14">
        <v>0</v>
      </c>
      <c r="AQ14">
        <v>0</v>
      </c>
      <c r="AR14">
        <v>20.714795120851598</v>
      </c>
      <c r="AS14">
        <v>14.082432804007514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37.692070133213647</v>
      </c>
      <c r="BB14">
        <f t="shared" si="0"/>
        <v>864.0320957331428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392.40351824204396</v>
      </c>
      <c r="L15">
        <v>9.4866887264346875</v>
      </c>
      <c r="M15">
        <v>30.862840658177578</v>
      </c>
      <c r="N15">
        <v>51.493264211172999</v>
      </c>
      <c r="O15">
        <v>36.341416897126997</v>
      </c>
      <c r="P15">
        <v>13.21005886943543</v>
      </c>
      <c r="Q15">
        <v>9.5330617856939899</v>
      </c>
      <c r="R15">
        <v>7.7804902996844003</v>
      </c>
      <c r="S15">
        <v>11.497889819700056</v>
      </c>
      <c r="T15">
        <v>0</v>
      </c>
      <c r="U15">
        <v>52.02717324386699</v>
      </c>
      <c r="V15">
        <v>9.1466849191082122</v>
      </c>
      <c r="W15">
        <v>15.361539262409782</v>
      </c>
      <c r="X15">
        <v>65.131187930973923</v>
      </c>
      <c r="Y15">
        <v>0</v>
      </c>
      <c r="Z15">
        <v>2.8934488666249218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5.6845644000208715</v>
      </c>
      <c r="AG15">
        <v>29.17654580797328</v>
      </c>
      <c r="AH15">
        <v>0</v>
      </c>
      <c r="AI15">
        <v>0</v>
      </c>
      <c r="AJ15">
        <v>0</v>
      </c>
      <c r="AK15">
        <v>11.454545956689625</v>
      </c>
      <c r="AL15">
        <v>18.299894992259937</v>
      </c>
      <c r="AM15">
        <v>7.0519329296597784</v>
      </c>
      <c r="AN15">
        <v>0</v>
      </c>
      <c r="AO15">
        <v>0</v>
      </c>
      <c r="AP15">
        <v>0</v>
      </c>
      <c r="AQ15">
        <v>0</v>
      </c>
      <c r="AR15">
        <v>20.714795120851598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34.009900186095678</v>
      </c>
      <c r="BB15">
        <f t="shared" si="0"/>
        <v>779.62407555782102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380.97560613562962</v>
      </c>
      <c r="L16">
        <v>9.4866887264346875</v>
      </c>
      <c r="M16">
        <v>30.862840658177578</v>
      </c>
      <c r="N16">
        <v>51.493264211172999</v>
      </c>
      <c r="O16">
        <v>36.341416897126997</v>
      </c>
      <c r="P16">
        <v>13.21005886943543</v>
      </c>
      <c r="Q16">
        <v>9.5330617856939899</v>
      </c>
      <c r="R16">
        <v>7.7804902996844003</v>
      </c>
      <c r="S16">
        <v>11.497889819700056</v>
      </c>
      <c r="T16">
        <v>0</v>
      </c>
      <c r="U16">
        <v>52.02717324386699</v>
      </c>
      <c r="V16">
        <v>9.1466849191082122</v>
      </c>
      <c r="W16">
        <v>15.361539262409782</v>
      </c>
      <c r="X16">
        <v>65.131187930973923</v>
      </c>
      <c r="Y16">
        <v>0</v>
      </c>
      <c r="Z16">
        <v>2.8934488666249218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5.6845644000208715</v>
      </c>
      <c r="AG16">
        <v>29.17654580797328</v>
      </c>
      <c r="AH16">
        <v>0</v>
      </c>
      <c r="AI16">
        <v>0</v>
      </c>
      <c r="AJ16">
        <v>0</v>
      </c>
      <c r="AK16">
        <v>11.454545956689625</v>
      </c>
      <c r="AL16">
        <v>18.299894992259937</v>
      </c>
      <c r="AM16">
        <v>7.0519329296597784</v>
      </c>
      <c r="AN16">
        <v>0</v>
      </c>
      <c r="AO16">
        <v>0</v>
      </c>
      <c r="AP16">
        <v>0</v>
      </c>
      <c r="AQ16">
        <v>0</v>
      </c>
      <c r="AR16">
        <v>20.714795120851598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33.532213460047572</v>
      </c>
      <c r="BB16">
        <f t="shared" si="0"/>
        <v>768.6738501774546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382.99275154835311</v>
      </c>
      <c r="L17">
        <v>9.4866887264346875</v>
      </c>
      <c r="M17">
        <v>30.862840658177578</v>
      </c>
      <c r="N17">
        <v>51.493264211172999</v>
      </c>
      <c r="O17">
        <v>36.341416897126997</v>
      </c>
      <c r="P17">
        <v>13.21005886943543</v>
      </c>
      <c r="Q17">
        <v>9.5330617856939899</v>
      </c>
      <c r="R17">
        <v>7.7804902996844003</v>
      </c>
      <c r="S17">
        <v>11.498055652507558</v>
      </c>
      <c r="T17">
        <v>0</v>
      </c>
      <c r="U17">
        <v>52.02717324386699</v>
      </c>
      <c r="V17">
        <v>9.1466849191082122</v>
      </c>
      <c r="W17">
        <v>15.361539262409782</v>
      </c>
      <c r="X17">
        <v>65.131187930973923</v>
      </c>
      <c r="Y17">
        <v>0</v>
      </c>
      <c r="Z17">
        <v>2.8934488666249218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29.17654580797328</v>
      </c>
      <c r="AH17">
        <v>0</v>
      </c>
      <c r="AI17">
        <v>0</v>
      </c>
      <c r="AJ17">
        <v>0</v>
      </c>
      <c r="AK17">
        <v>11.454545956689625</v>
      </c>
      <c r="AL17">
        <v>18.299894992259937</v>
      </c>
      <c r="AM17">
        <v>7.0519329296597784</v>
      </c>
      <c r="AN17">
        <v>0</v>
      </c>
      <c r="AO17">
        <v>0</v>
      </c>
      <c r="AP17">
        <v>0</v>
      </c>
      <c r="AQ17">
        <v>0</v>
      </c>
      <c r="AR17">
        <v>20.714795120851598</v>
      </c>
      <c r="AS17">
        <v>14.082432804007514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33.616537070110738</v>
      </c>
      <c r="BB17">
        <f t="shared" si="0"/>
        <v>770.60683781292244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392.04000077042156</v>
      </c>
      <c r="L18">
        <v>9.4866887264346875</v>
      </c>
      <c r="M18">
        <v>30.862840658177578</v>
      </c>
      <c r="N18">
        <v>51.493264211172999</v>
      </c>
      <c r="O18">
        <v>36.341416897126997</v>
      </c>
      <c r="P18">
        <v>13.21005886943543</v>
      </c>
      <c r="Q18">
        <v>9.5330617856939899</v>
      </c>
      <c r="R18">
        <v>7.7804902996844003</v>
      </c>
      <c r="S18">
        <v>11.498055652507558</v>
      </c>
      <c r="T18">
        <v>0</v>
      </c>
      <c r="U18">
        <v>52.02717324386699</v>
      </c>
      <c r="V18">
        <v>9.1466849191082122</v>
      </c>
      <c r="W18">
        <v>15.361539262409782</v>
      </c>
      <c r="X18">
        <v>65.131187930973923</v>
      </c>
      <c r="Y18">
        <v>0</v>
      </c>
      <c r="Z18">
        <v>2.8934488666249218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29.17654580797328</v>
      </c>
      <c r="AH18">
        <v>0</v>
      </c>
      <c r="AI18">
        <v>0</v>
      </c>
      <c r="AJ18">
        <v>0</v>
      </c>
      <c r="AK18">
        <v>11.454545956689625</v>
      </c>
      <c r="AL18">
        <v>18.299894992259937</v>
      </c>
      <c r="AM18">
        <v>7.0519329296597784</v>
      </c>
      <c r="AN18">
        <v>0</v>
      </c>
      <c r="AO18">
        <v>0</v>
      </c>
      <c r="AP18">
        <v>0</v>
      </c>
      <c r="AQ18">
        <v>0</v>
      </c>
      <c r="AR18">
        <v>20.714795120851598</v>
      </c>
      <c r="AS18">
        <v>14.082432804007514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33.994712087593228</v>
      </c>
      <c r="BB18">
        <f t="shared" si="0"/>
        <v>779.27591201750852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404.10298394754386</v>
      </c>
      <c r="L19">
        <v>9.4866887264346875</v>
      </c>
      <c r="M19">
        <v>30.862840658177578</v>
      </c>
      <c r="N19">
        <v>51.493264211172999</v>
      </c>
      <c r="O19">
        <v>36.341416897126997</v>
      </c>
      <c r="P19">
        <v>13.21005886943543</v>
      </c>
      <c r="Q19">
        <v>9.5330617856939899</v>
      </c>
      <c r="R19">
        <v>7.7804902996844003</v>
      </c>
      <c r="S19">
        <v>11.498055652507558</v>
      </c>
      <c r="T19">
        <v>0</v>
      </c>
      <c r="U19">
        <v>52.02717324386699</v>
      </c>
      <c r="V19">
        <v>9.1466849191082122</v>
      </c>
      <c r="W19">
        <v>15.361539262409782</v>
      </c>
      <c r="X19">
        <v>65.131187930973923</v>
      </c>
      <c r="Y19">
        <v>0</v>
      </c>
      <c r="Z19">
        <v>4.8564097683155918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29.17654580797328</v>
      </c>
      <c r="AH19">
        <v>0</v>
      </c>
      <c r="AI19">
        <v>0</v>
      </c>
      <c r="AJ19">
        <v>0</v>
      </c>
      <c r="AK19">
        <v>11.454545956689625</v>
      </c>
      <c r="AL19">
        <v>18.299894992259937</v>
      </c>
      <c r="AM19">
        <v>7.0519329296597784</v>
      </c>
      <c r="AN19">
        <v>0</v>
      </c>
      <c r="AO19">
        <v>0</v>
      </c>
      <c r="AP19">
        <v>0</v>
      </c>
      <c r="AQ19">
        <v>0</v>
      </c>
      <c r="AR19">
        <v>23.15182984095178</v>
      </c>
      <c r="AS19">
        <v>14.082432804007514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34.682864601387763</v>
      </c>
      <c r="BB19">
        <f t="shared" si="0"/>
        <v>795.05073830262722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420.18623353613589</v>
      </c>
      <c r="L20">
        <v>9.4866887264346875</v>
      </c>
      <c r="M20">
        <v>30.862840658177578</v>
      </c>
      <c r="N20">
        <v>51.493264211172999</v>
      </c>
      <c r="O20">
        <v>36.341416897126997</v>
      </c>
      <c r="P20">
        <v>13.21005886943543</v>
      </c>
      <c r="Q20">
        <v>9.5330617856939899</v>
      </c>
      <c r="R20">
        <v>7.7804902996844003</v>
      </c>
      <c r="S20">
        <v>11.497889819700056</v>
      </c>
      <c r="T20">
        <v>0</v>
      </c>
      <c r="U20">
        <v>52.02717324386699</v>
      </c>
      <c r="V20">
        <v>9.1466849191082122</v>
      </c>
      <c r="W20">
        <v>15.361539262409782</v>
      </c>
      <c r="X20">
        <v>65.131187930973923</v>
      </c>
      <c r="Y20">
        <v>0</v>
      </c>
      <c r="Z20">
        <v>4.8564097683155918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29.17654580797328</v>
      </c>
      <c r="AH20">
        <v>0</v>
      </c>
      <c r="AI20">
        <v>0</v>
      </c>
      <c r="AJ20">
        <v>0</v>
      </c>
      <c r="AK20">
        <v>11.454545956689625</v>
      </c>
      <c r="AL20">
        <v>18.299894992259937</v>
      </c>
      <c r="AM20">
        <v>7.0519329296597784</v>
      </c>
      <c r="AN20">
        <v>0</v>
      </c>
      <c r="AO20">
        <v>0</v>
      </c>
      <c r="AP20">
        <v>0</v>
      </c>
      <c r="AQ20">
        <v>0</v>
      </c>
      <c r="AR20">
        <v>23.15182984095178</v>
      </c>
      <c r="AS20">
        <v>14.082432804007514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35.355137502379563</v>
      </c>
      <c r="BB20">
        <f t="shared" si="0"/>
        <v>810.46154915742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434.25198526442125</v>
      </c>
      <c r="L21">
        <v>9.4866887264346875</v>
      </c>
      <c r="M21">
        <v>30.862840658177578</v>
      </c>
      <c r="N21">
        <v>51.493264211172999</v>
      </c>
      <c r="O21">
        <v>36.341416897126997</v>
      </c>
      <c r="P21">
        <v>13.21005886943543</v>
      </c>
      <c r="Q21">
        <v>9.5330617856939899</v>
      </c>
      <c r="R21">
        <v>7.7804902996844003</v>
      </c>
      <c r="S21">
        <v>11.497889819700056</v>
      </c>
      <c r="T21">
        <v>0</v>
      </c>
      <c r="U21">
        <v>52.02717324386699</v>
      </c>
      <c r="V21">
        <v>9.1466849191082122</v>
      </c>
      <c r="W21">
        <v>15.361539262409782</v>
      </c>
      <c r="X21">
        <v>65.131187930973923</v>
      </c>
      <c r="Y21">
        <v>0</v>
      </c>
      <c r="Z21">
        <v>4.8564097683155918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29.17654580797328</v>
      </c>
      <c r="AH21">
        <v>0</v>
      </c>
      <c r="AI21">
        <v>0</v>
      </c>
      <c r="AJ21">
        <v>0</v>
      </c>
      <c r="AK21">
        <v>11.454545956689625</v>
      </c>
      <c r="AL21">
        <v>18.299894992259937</v>
      </c>
      <c r="AM21">
        <v>7.0519329296597784</v>
      </c>
      <c r="AN21">
        <v>0</v>
      </c>
      <c r="AO21">
        <v>0</v>
      </c>
      <c r="AP21">
        <v>0</v>
      </c>
      <c r="AQ21">
        <v>0</v>
      </c>
      <c r="AR21">
        <v>23.15182984095178</v>
      </c>
      <c r="AS21">
        <v>14.431642639949905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35.957682895764286</v>
      </c>
      <c r="BB21">
        <f t="shared" si="0"/>
        <v>824.27396532826299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452.3477187776424</v>
      </c>
      <c r="L22">
        <v>9.4866887264346875</v>
      </c>
      <c r="M22">
        <v>30.862840658177578</v>
      </c>
      <c r="N22">
        <v>51.493264211172999</v>
      </c>
      <c r="O22">
        <v>36.341416897126997</v>
      </c>
      <c r="P22">
        <v>13.21005886943543</v>
      </c>
      <c r="Q22">
        <v>9.5330617856939899</v>
      </c>
      <c r="R22">
        <v>7.7804902996844003</v>
      </c>
      <c r="S22">
        <v>11.497889819700056</v>
      </c>
      <c r="T22">
        <v>0</v>
      </c>
      <c r="U22">
        <v>52.02717324386699</v>
      </c>
      <c r="V22">
        <v>9.1466849191082122</v>
      </c>
      <c r="W22">
        <v>15.361539262409782</v>
      </c>
      <c r="X22">
        <v>65.131187930973923</v>
      </c>
      <c r="Y22">
        <v>0</v>
      </c>
      <c r="Z22">
        <v>4.8564097683155918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29.17654580797328</v>
      </c>
      <c r="AH22">
        <v>1.2674757932581924</v>
      </c>
      <c r="AI22">
        <v>0</v>
      </c>
      <c r="AJ22">
        <v>0</v>
      </c>
      <c r="AK22">
        <v>11.454545956689625</v>
      </c>
      <c r="AL22">
        <v>18.299894992259937</v>
      </c>
      <c r="AM22">
        <v>7.0519329296597784</v>
      </c>
      <c r="AN22">
        <v>0</v>
      </c>
      <c r="AO22">
        <v>0</v>
      </c>
      <c r="AP22">
        <v>0</v>
      </c>
      <c r="AQ22">
        <v>0</v>
      </c>
      <c r="AR22">
        <v>20.714795120851598</v>
      </c>
      <c r="AS22">
        <v>14.431642639949905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36.665196993474929</v>
      </c>
      <c r="BB22">
        <f t="shared" si="0"/>
        <v>840.49262581693142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513.83188745191285</v>
      </c>
      <c r="L23">
        <v>9.4868561043714408</v>
      </c>
      <c r="M23">
        <v>30.862840658177578</v>
      </c>
      <c r="N23">
        <v>51.493264211172999</v>
      </c>
      <c r="O23">
        <v>36.341416897126997</v>
      </c>
      <c r="P23">
        <v>13.21005886943543</v>
      </c>
      <c r="Q23">
        <v>9.5330617856939899</v>
      </c>
      <c r="R23">
        <v>7.7808461588531816</v>
      </c>
      <c r="S23">
        <v>11.498221616201254</v>
      </c>
      <c r="T23">
        <v>0</v>
      </c>
      <c r="U23">
        <v>52.02717324386699</v>
      </c>
      <c r="V23">
        <v>9.1466849191082122</v>
      </c>
      <c r="W23">
        <v>15.361539262409782</v>
      </c>
      <c r="X23">
        <v>65.131187930973923</v>
      </c>
      <c r="Y23">
        <v>0</v>
      </c>
      <c r="Z23">
        <v>2.8934488666249218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29.17654580797328</v>
      </c>
      <c r="AH23">
        <v>8.4498392202045487</v>
      </c>
      <c r="AI23">
        <v>0</v>
      </c>
      <c r="AJ23">
        <v>0</v>
      </c>
      <c r="AK23">
        <v>11.454545956689625</v>
      </c>
      <c r="AL23">
        <v>18.299894992259937</v>
      </c>
      <c r="AM23">
        <v>7.0519329296597784</v>
      </c>
      <c r="AN23">
        <v>0</v>
      </c>
      <c r="AO23">
        <v>0</v>
      </c>
      <c r="AP23">
        <v>0</v>
      </c>
      <c r="AQ23">
        <v>0</v>
      </c>
      <c r="AR23">
        <v>20.471091832185344</v>
      </c>
      <c r="AS23">
        <v>14.431642639949905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39.44325521255363</v>
      </c>
      <c r="BB23">
        <f t="shared" si="0"/>
        <v>904.17529054231943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513.83881779671401</v>
      </c>
      <c r="L24">
        <v>9.4867299664029971</v>
      </c>
      <c r="M24">
        <v>30.862840658177578</v>
      </c>
      <c r="N24">
        <v>51.493264211172999</v>
      </c>
      <c r="O24">
        <v>36.341416897126997</v>
      </c>
      <c r="P24">
        <v>13.21005886943543</v>
      </c>
      <c r="Q24">
        <v>9.5330617856939899</v>
      </c>
      <c r="R24">
        <v>7.7808461588531816</v>
      </c>
      <c r="S24">
        <v>11.498221616201254</v>
      </c>
      <c r="T24">
        <v>0</v>
      </c>
      <c r="U24">
        <v>52.02717324386699</v>
      </c>
      <c r="V24">
        <v>9.1466849191082122</v>
      </c>
      <c r="W24">
        <v>15.361539262409782</v>
      </c>
      <c r="X24">
        <v>65.131187930973923</v>
      </c>
      <c r="Y24">
        <v>0</v>
      </c>
      <c r="Z24">
        <v>2.8934488666249218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5.6845644000208715</v>
      </c>
      <c r="AG24">
        <v>29.17654580797328</v>
      </c>
      <c r="AH24">
        <v>16.899678440409097</v>
      </c>
      <c r="AI24">
        <v>0</v>
      </c>
      <c r="AJ24">
        <v>0</v>
      </c>
      <c r="AK24">
        <v>11.454545956689625</v>
      </c>
      <c r="AL24">
        <v>18.299894992259937</v>
      </c>
      <c r="AM24">
        <v>7.0519329296597784</v>
      </c>
      <c r="AN24">
        <v>0</v>
      </c>
      <c r="AO24">
        <v>0</v>
      </c>
      <c r="AP24">
        <v>0</v>
      </c>
      <c r="AQ24">
        <v>8.5590341767898135</v>
      </c>
      <c r="AR24">
        <v>20.471091832185344</v>
      </c>
      <c r="AS24">
        <v>14.431642639949905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40.154510536393609</v>
      </c>
      <c r="BB24">
        <f t="shared" si="0"/>
        <v>920.47971282230651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513.82942163063365</v>
      </c>
      <c r="L25">
        <v>8.745483307638052</v>
      </c>
      <c r="M25">
        <v>30.862840658177578</v>
      </c>
      <c r="N25">
        <v>51.493264211172999</v>
      </c>
      <c r="O25">
        <v>36.341416897126997</v>
      </c>
      <c r="P25">
        <v>13.21005886943543</v>
      </c>
      <c r="Q25">
        <v>9.5330617856939899</v>
      </c>
      <c r="R25">
        <v>7.7790742487971274</v>
      </c>
      <c r="S25">
        <v>11.499053403396822</v>
      </c>
      <c r="T25">
        <v>0</v>
      </c>
      <c r="U25">
        <v>52.02717324386699</v>
      </c>
      <c r="V25">
        <v>9.1466849191082122</v>
      </c>
      <c r="W25">
        <v>15.361539262409782</v>
      </c>
      <c r="X25">
        <v>65.131187930973923</v>
      </c>
      <c r="Y25">
        <v>0</v>
      </c>
      <c r="Z25">
        <v>2.8934488666249218</v>
      </c>
      <c r="AA25">
        <v>0</v>
      </c>
      <c r="AB25">
        <v>1.4902156620747231</v>
      </c>
      <c r="AC25">
        <v>0</v>
      </c>
      <c r="AD25">
        <v>0</v>
      </c>
      <c r="AE25">
        <v>0</v>
      </c>
      <c r="AF25">
        <v>5.6845644000208715</v>
      </c>
      <c r="AG25">
        <v>29.17654580797328</v>
      </c>
      <c r="AH25">
        <v>25.349517660613646</v>
      </c>
      <c r="AI25">
        <v>0</v>
      </c>
      <c r="AJ25">
        <v>0</v>
      </c>
      <c r="AK25">
        <v>11.454545956689625</v>
      </c>
      <c r="AL25">
        <v>18.299894992259937</v>
      </c>
      <c r="AM25">
        <v>7.0519329296597784</v>
      </c>
      <c r="AN25">
        <v>0</v>
      </c>
      <c r="AO25">
        <v>0</v>
      </c>
      <c r="AP25">
        <v>0</v>
      </c>
      <c r="AQ25">
        <v>18.455416589229806</v>
      </c>
      <c r="AR25">
        <v>19.496277760801501</v>
      </c>
      <c r="AS25">
        <v>14.431642639949905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40.911510219914959</v>
      </c>
      <c r="BB25">
        <f t="shared" si="0"/>
        <v>937.83275341441481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513.82942163063365</v>
      </c>
      <c r="L26">
        <v>9.4865934329743666</v>
      </c>
      <c r="M26">
        <v>30.862840658177578</v>
      </c>
      <c r="N26">
        <v>51.493264211172999</v>
      </c>
      <c r="O26">
        <v>36.341416897126997</v>
      </c>
      <c r="P26">
        <v>13.21005886943543</v>
      </c>
      <c r="Q26">
        <v>9.5330617856939899</v>
      </c>
      <c r="R26">
        <v>7.7790742487971274</v>
      </c>
      <c r="S26">
        <v>11.499053403396822</v>
      </c>
      <c r="T26">
        <v>0</v>
      </c>
      <c r="U26">
        <v>52.02717324386699</v>
      </c>
      <c r="V26">
        <v>9.1466849191082122</v>
      </c>
      <c r="W26">
        <v>15.361539262409782</v>
      </c>
      <c r="X26">
        <v>65.131187930973923</v>
      </c>
      <c r="Y26">
        <v>0</v>
      </c>
      <c r="Z26">
        <v>5.7868977332498437</v>
      </c>
      <c r="AA26">
        <v>0</v>
      </c>
      <c r="AB26">
        <v>5.8416436294093081</v>
      </c>
      <c r="AC26">
        <v>0</v>
      </c>
      <c r="AD26">
        <v>0</v>
      </c>
      <c r="AE26">
        <v>0</v>
      </c>
      <c r="AF26">
        <v>5.6845644000208715</v>
      </c>
      <c r="AG26">
        <v>29.17654580797328</v>
      </c>
      <c r="AH26">
        <v>35.911816685869326</v>
      </c>
      <c r="AI26">
        <v>0</v>
      </c>
      <c r="AJ26">
        <v>0</v>
      </c>
      <c r="AK26">
        <v>11.454545956689625</v>
      </c>
      <c r="AL26">
        <v>18.299894992259937</v>
      </c>
      <c r="AM26">
        <v>7.0519329296597784</v>
      </c>
      <c r="AN26">
        <v>0</v>
      </c>
      <c r="AO26">
        <v>0</v>
      </c>
      <c r="AP26">
        <v>0.11311027175954916</v>
      </c>
      <c r="AQ26">
        <v>27.683125935504073</v>
      </c>
      <c r="AR26">
        <v>19.496277760801501</v>
      </c>
      <c r="AS26">
        <v>14.431642639949905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42.077274834103036</v>
      </c>
      <c r="BB26">
        <f t="shared" si="0"/>
        <v>964.55609440281194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526.42401825427999</v>
      </c>
      <c r="L27">
        <v>9.4865934329743666</v>
      </c>
      <c r="M27">
        <v>30.862840658177578</v>
      </c>
      <c r="N27">
        <v>51.493264211172999</v>
      </c>
      <c r="O27">
        <v>36.341416897126997</v>
      </c>
      <c r="P27">
        <v>13.21005886943543</v>
      </c>
      <c r="Q27">
        <v>9.7002163887864992</v>
      </c>
      <c r="R27">
        <v>8.963822748122606</v>
      </c>
      <c r="S27">
        <v>11.749727600437769</v>
      </c>
      <c r="T27">
        <v>0</v>
      </c>
      <c r="U27">
        <v>52.02717324386699</v>
      </c>
      <c r="V27">
        <v>9.1466849191082122</v>
      </c>
      <c r="W27">
        <v>15.361539262409782</v>
      </c>
      <c r="X27">
        <v>65.131187930973923</v>
      </c>
      <c r="Y27">
        <v>0</v>
      </c>
      <c r="Z27">
        <v>5.7868977332498437</v>
      </c>
      <c r="AA27">
        <v>1.6741367113337506</v>
      </c>
      <c r="AB27">
        <v>5.8416436294093081</v>
      </c>
      <c r="AC27">
        <v>0.85342849039866409</v>
      </c>
      <c r="AD27">
        <v>0</v>
      </c>
      <c r="AE27">
        <v>0</v>
      </c>
      <c r="AF27">
        <v>5.6845644000208715</v>
      </c>
      <c r="AG27">
        <v>29.17654580797328</v>
      </c>
      <c r="AH27">
        <v>39.122756020455022</v>
      </c>
      <c r="AI27">
        <v>1.7063393022333542</v>
      </c>
      <c r="AJ27">
        <v>0</v>
      </c>
      <c r="AK27">
        <v>11.454545956689625</v>
      </c>
      <c r="AL27">
        <v>18.299894992259937</v>
      </c>
      <c r="AM27">
        <v>7.0519329296597784</v>
      </c>
      <c r="AN27">
        <v>0</v>
      </c>
      <c r="AO27">
        <v>0</v>
      </c>
      <c r="AP27">
        <v>0.11311027175954916</v>
      </c>
      <c r="AQ27">
        <v>27.683125935504073</v>
      </c>
      <c r="AR27">
        <v>20.471091832185344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43.008061433581744</v>
      </c>
      <c r="BB27">
        <f t="shared" si="0"/>
        <v>985.89292980043149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526.31965541682314</v>
      </c>
      <c r="L28">
        <v>9.4865934329743666</v>
      </c>
      <c r="M28">
        <v>30.862840658177578</v>
      </c>
      <c r="N28">
        <v>51.493264211172999</v>
      </c>
      <c r="O28">
        <v>36.341416897126997</v>
      </c>
      <c r="P28">
        <v>13.21005886943543</v>
      </c>
      <c r="Q28">
        <v>9.7002163887864992</v>
      </c>
      <c r="R28">
        <v>9.0060770402613226</v>
      </c>
      <c r="S28">
        <v>11.749727600437769</v>
      </c>
      <c r="T28">
        <v>0</v>
      </c>
      <c r="U28">
        <v>52.02717324386699</v>
      </c>
      <c r="V28">
        <v>9.1466849191082122</v>
      </c>
      <c r="W28">
        <v>15.361539262409782</v>
      </c>
      <c r="X28">
        <v>65.131187930973923</v>
      </c>
      <c r="Y28">
        <v>0</v>
      </c>
      <c r="Z28">
        <v>5.7868977332498437</v>
      </c>
      <c r="AA28">
        <v>7.847516693800876</v>
      </c>
      <c r="AB28">
        <v>7.7491184995825497</v>
      </c>
      <c r="AC28">
        <v>4.5516180183677717</v>
      </c>
      <c r="AD28">
        <v>4.0712314861198076</v>
      </c>
      <c r="AE28">
        <v>0</v>
      </c>
      <c r="AF28">
        <v>5.6845644000208715</v>
      </c>
      <c r="AG28">
        <v>29.17654580797328</v>
      </c>
      <c r="AH28">
        <v>52.17775745408057</v>
      </c>
      <c r="AI28">
        <v>7.3941368270715921</v>
      </c>
      <c r="AJ28">
        <v>0</v>
      </c>
      <c r="AK28">
        <v>11.454545956689625</v>
      </c>
      <c r="AL28">
        <v>18.299894992259937</v>
      </c>
      <c r="AM28">
        <v>7.0519329296597784</v>
      </c>
      <c r="AN28">
        <v>0</v>
      </c>
      <c r="AO28">
        <v>0</v>
      </c>
      <c r="AP28">
        <v>0.11311027175954916</v>
      </c>
      <c r="AQ28">
        <v>27.683125935504073</v>
      </c>
      <c r="AR28">
        <v>20.471091832185344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44.451455824080469</v>
      </c>
      <c r="BB28">
        <f t="shared" si="0"/>
        <v>1018.9805016898077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526.42401825427999</v>
      </c>
      <c r="L29">
        <v>9.4865934329743666</v>
      </c>
      <c r="M29">
        <v>30.862840658177578</v>
      </c>
      <c r="N29">
        <v>51.493264211172999</v>
      </c>
      <c r="O29">
        <v>36.341416897126997</v>
      </c>
      <c r="P29">
        <v>13.21005886943543</v>
      </c>
      <c r="Q29">
        <v>9.7002163887864992</v>
      </c>
      <c r="R29">
        <v>9.0060770402613226</v>
      </c>
      <c r="S29">
        <v>22.302215886722333</v>
      </c>
      <c r="T29">
        <v>0</v>
      </c>
      <c r="U29">
        <v>52.02717324386699</v>
      </c>
      <c r="V29">
        <v>9.1466849191082122</v>
      </c>
      <c r="W29">
        <v>15.361539262409782</v>
      </c>
      <c r="X29">
        <v>65.131187930973923</v>
      </c>
      <c r="Y29">
        <v>0</v>
      </c>
      <c r="Z29">
        <v>5.7868977332498437</v>
      </c>
      <c r="AA29">
        <v>13.951140788979336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29.17654580797328</v>
      </c>
      <c r="AH29">
        <v>52.17775745408057</v>
      </c>
      <c r="AI29">
        <v>7.3941368270715921</v>
      </c>
      <c r="AJ29">
        <v>0</v>
      </c>
      <c r="AK29">
        <v>11.454545956689625</v>
      </c>
      <c r="AL29">
        <v>18.299894992259937</v>
      </c>
      <c r="AM29">
        <v>7.0519329296597784</v>
      </c>
      <c r="AN29">
        <v>0</v>
      </c>
      <c r="AO29">
        <v>0</v>
      </c>
      <c r="AP29">
        <v>0.11311027175954916</v>
      </c>
      <c r="AQ29">
        <v>27.683125935504073</v>
      </c>
      <c r="AR29">
        <v>20.471091832185344</v>
      </c>
      <c r="AS29">
        <v>14.082432804007514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46.344354923288918</v>
      </c>
      <c r="BB29">
        <f t="shared" si="0"/>
        <v>1062.3722700357769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526.31965541682314</v>
      </c>
      <c r="L30">
        <v>9.4865934329743666</v>
      </c>
      <c r="M30">
        <v>30.862840658177578</v>
      </c>
      <c r="N30">
        <v>51.493264211172999</v>
      </c>
      <c r="O30">
        <v>36.341416897126997</v>
      </c>
      <c r="P30">
        <v>13.21005886943543</v>
      </c>
      <c r="Q30">
        <v>9.7002163887864992</v>
      </c>
      <c r="R30">
        <v>9.0060770402613226</v>
      </c>
      <c r="S30">
        <v>23.136243986030582</v>
      </c>
      <c r="T30">
        <v>0</v>
      </c>
      <c r="U30">
        <v>52.02717324386699</v>
      </c>
      <c r="V30">
        <v>9.1466849191082122</v>
      </c>
      <c r="W30">
        <v>15.361539262409782</v>
      </c>
      <c r="X30">
        <v>65.131187930973923</v>
      </c>
      <c r="Y30">
        <v>0</v>
      </c>
      <c r="Z30">
        <v>5.7868977332498437</v>
      </c>
      <c r="AA30">
        <v>18.60803174201628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29.17654580797328</v>
      </c>
      <c r="AH30">
        <v>62.613308944896673</v>
      </c>
      <c r="AI30">
        <v>7.3941368270715921</v>
      </c>
      <c r="AJ30">
        <v>0</v>
      </c>
      <c r="AK30">
        <v>11.454545956689625</v>
      </c>
      <c r="AL30">
        <v>18.299894992259937</v>
      </c>
      <c r="AM30">
        <v>7.0519329296597784</v>
      </c>
      <c r="AN30">
        <v>0</v>
      </c>
      <c r="AO30">
        <v>0</v>
      </c>
      <c r="AP30">
        <v>0.11311027175954916</v>
      </c>
      <c r="AQ30">
        <v>27.683125935504073</v>
      </c>
      <c r="AR30">
        <v>20.471091832185344</v>
      </c>
      <c r="AS30">
        <v>14.082432804007514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47.17589650150714</v>
      </c>
      <c r="BB30">
        <f t="shared" si="0"/>
        <v>1081.4340676493823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526.42401825427999</v>
      </c>
      <c r="L31">
        <v>9.4865934329743666</v>
      </c>
      <c r="M31">
        <v>30.862840658177578</v>
      </c>
      <c r="N31">
        <v>51.493264211172999</v>
      </c>
      <c r="O31">
        <v>36.341416897126997</v>
      </c>
      <c r="P31">
        <v>13.21005886943543</v>
      </c>
      <c r="Q31">
        <v>9.2621129008582486</v>
      </c>
      <c r="R31">
        <v>9.0060770402613226</v>
      </c>
      <c r="S31">
        <v>23.136243986030582</v>
      </c>
      <c r="T31">
        <v>0</v>
      </c>
      <c r="U31">
        <v>52.02717324386699</v>
      </c>
      <c r="V31">
        <v>9.1466849191082122</v>
      </c>
      <c r="W31">
        <v>15.361539262409782</v>
      </c>
      <c r="X31">
        <v>65.131187930973923</v>
      </c>
      <c r="Y31">
        <v>0</v>
      </c>
      <c r="Z31">
        <v>5.7868977332498437</v>
      </c>
      <c r="AA31">
        <v>18.60803174201628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29.17654580797328</v>
      </c>
      <c r="AH31">
        <v>62.613308944896673</v>
      </c>
      <c r="AI31">
        <v>7.3941368270715921</v>
      </c>
      <c r="AJ31">
        <v>0</v>
      </c>
      <c r="AK31">
        <v>11.454545956689625</v>
      </c>
      <c r="AL31">
        <v>18.299894992259937</v>
      </c>
      <c r="AM31">
        <v>7.0519329296597784</v>
      </c>
      <c r="AN31">
        <v>0</v>
      </c>
      <c r="AO31">
        <v>0</v>
      </c>
      <c r="AP31">
        <v>0.11311027175954916</v>
      </c>
      <c r="AQ31">
        <v>27.683125935504073</v>
      </c>
      <c r="AR31">
        <v>20.471091832185344</v>
      </c>
      <c r="AS31">
        <v>14.082432804007514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47.161946142317461</v>
      </c>
      <c r="BB31">
        <f t="shared" si="0"/>
        <v>1081.1142773581007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526.31965541682314</v>
      </c>
      <c r="L32">
        <v>9.4865934329743666</v>
      </c>
      <c r="M32">
        <v>30.862840658177578</v>
      </c>
      <c r="N32">
        <v>51.493264211172999</v>
      </c>
      <c r="O32">
        <v>36.341416897126997</v>
      </c>
      <c r="P32">
        <v>13.21005886943543</v>
      </c>
      <c r="Q32">
        <v>9.2621129008582486</v>
      </c>
      <c r="R32">
        <v>9.0060770402613226</v>
      </c>
      <c r="S32">
        <v>23.136243986030582</v>
      </c>
      <c r="T32">
        <v>0</v>
      </c>
      <c r="U32">
        <v>52.02717324386699</v>
      </c>
      <c r="V32">
        <v>9.1466849191082122</v>
      </c>
      <c r="W32">
        <v>15.361539262409782</v>
      </c>
      <c r="X32">
        <v>65.131187930973923</v>
      </c>
      <c r="Y32">
        <v>0</v>
      </c>
      <c r="Z32">
        <v>5.7868977332498437</v>
      </c>
      <c r="AA32">
        <v>13.951140788979336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29.17654580797328</v>
      </c>
      <c r="AH32">
        <v>62.613308944896673</v>
      </c>
      <c r="AI32">
        <v>7.3941368270715921</v>
      </c>
      <c r="AJ32">
        <v>0</v>
      </c>
      <c r="AK32">
        <v>11.454545956689625</v>
      </c>
      <c r="AL32">
        <v>18.299894992259937</v>
      </c>
      <c r="AM32">
        <v>7.0519329296597784</v>
      </c>
      <c r="AN32">
        <v>0</v>
      </c>
      <c r="AO32">
        <v>0</v>
      </c>
      <c r="AP32">
        <v>0.11311027175954916</v>
      </c>
      <c r="AQ32">
        <v>27.683125935504073</v>
      </c>
      <c r="AR32">
        <v>20.471091832185344</v>
      </c>
      <c r="AS32">
        <v>14.082432804007514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46.962925733874783</v>
      </c>
      <c r="BB32">
        <f t="shared" si="0"/>
        <v>1076.5520439760496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518.69795398564145</v>
      </c>
      <c r="L33">
        <v>9.4865934329743666</v>
      </c>
      <c r="M33">
        <v>30.862840658177578</v>
      </c>
      <c r="N33">
        <v>51.493264211172999</v>
      </c>
      <c r="O33">
        <v>36.341416897126997</v>
      </c>
      <c r="P33">
        <v>13.21005886943543</v>
      </c>
      <c r="Q33">
        <v>9.2621129008582486</v>
      </c>
      <c r="R33">
        <v>9.0060770402613226</v>
      </c>
      <c r="S33">
        <v>23.136243986030582</v>
      </c>
      <c r="T33">
        <v>0</v>
      </c>
      <c r="U33">
        <v>52.02717324386699</v>
      </c>
      <c r="V33">
        <v>9.1466849191082122</v>
      </c>
      <c r="W33">
        <v>15.361539262409782</v>
      </c>
      <c r="X33">
        <v>65.131187930973923</v>
      </c>
      <c r="Y33">
        <v>0</v>
      </c>
      <c r="Z33">
        <v>5.7868977332498437</v>
      </c>
      <c r="AA33">
        <v>12.277004077645586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29.17654580797328</v>
      </c>
      <c r="AH33">
        <v>52.17775745408057</v>
      </c>
      <c r="AI33">
        <v>7.3941368270715921</v>
      </c>
      <c r="AJ33">
        <v>0</v>
      </c>
      <c r="AK33">
        <v>11.454545956689625</v>
      </c>
      <c r="AL33">
        <v>18.299894992259937</v>
      </c>
      <c r="AM33">
        <v>7.0519329296597784</v>
      </c>
      <c r="AN33">
        <v>0</v>
      </c>
      <c r="AO33">
        <v>0</v>
      </c>
      <c r="AP33">
        <v>0.11311027175954916</v>
      </c>
      <c r="AQ33">
        <v>27.683125935504073</v>
      </c>
      <c r="AR33">
        <v>17.546650076393242</v>
      </c>
      <c r="AS33">
        <v>14.082432804007514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46.015911981809353</v>
      </c>
      <c r="BB33">
        <f t="shared" si="0"/>
        <v>1054.8432263389916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515.79936054442987</v>
      </c>
      <c r="L34">
        <v>9.4865934329743666</v>
      </c>
      <c r="M34">
        <v>30.862840658177578</v>
      </c>
      <c r="N34">
        <v>51.493264211172999</v>
      </c>
      <c r="O34">
        <v>36.341416897126997</v>
      </c>
      <c r="P34">
        <v>13.21005886943543</v>
      </c>
      <c r="Q34">
        <v>9.2621129008582486</v>
      </c>
      <c r="R34">
        <v>9.0060770402613226</v>
      </c>
      <c r="S34">
        <v>23.136243986030582</v>
      </c>
      <c r="T34">
        <v>0</v>
      </c>
      <c r="U34">
        <v>52.02717324386699</v>
      </c>
      <c r="V34">
        <v>9.1466849191082122</v>
      </c>
      <c r="W34">
        <v>15.361539262409782</v>
      </c>
      <c r="X34">
        <v>65.131187930973923</v>
      </c>
      <c r="Y34">
        <v>0</v>
      </c>
      <c r="Z34">
        <v>5.7868977332498437</v>
      </c>
      <c r="AA34">
        <v>7.847516693800876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29.17654580797328</v>
      </c>
      <c r="AH34">
        <v>46.474116159987467</v>
      </c>
      <c r="AI34">
        <v>1.7063393022333542</v>
      </c>
      <c r="AJ34">
        <v>0</v>
      </c>
      <c r="AK34">
        <v>11.454545956689625</v>
      </c>
      <c r="AL34">
        <v>18.299894992259937</v>
      </c>
      <c r="AM34">
        <v>7.0519329296597784</v>
      </c>
      <c r="AN34">
        <v>0</v>
      </c>
      <c r="AO34">
        <v>0</v>
      </c>
      <c r="AP34">
        <v>0.11311027175954916</v>
      </c>
      <c r="AQ34">
        <v>27.683125935504073</v>
      </c>
      <c r="AR34">
        <v>17.546650076393242</v>
      </c>
      <c r="AS34">
        <v>14.082432804007514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45.233436060690707</v>
      </c>
      <c r="BB34">
        <f t="shared" si="0"/>
        <v>1036.9061826161226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515.79936054442987</v>
      </c>
      <c r="L35">
        <v>9.4865934329743666</v>
      </c>
      <c r="M35">
        <v>30.862840658177578</v>
      </c>
      <c r="N35">
        <v>51.493264211172999</v>
      </c>
      <c r="O35">
        <v>36.341416897126997</v>
      </c>
      <c r="P35">
        <v>13.21005886943543</v>
      </c>
      <c r="Q35">
        <v>9.2621129008582486</v>
      </c>
      <c r="R35">
        <v>9.0060770402613226</v>
      </c>
      <c r="S35">
        <v>17.979673076779587</v>
      </c>
      <c r="T35">
        <v>0</v>
      </c>
      <c r="U35">
        <v>52.02717324386699</v>
      </c>
      <c r="V35">
        <v>9.1466849191082122</v>
      </c>
      <c r="W35">
        <v>15.361539262409782</v>
      </c>
      <c r="X35">
        <v>65.131187930973923</v>
      </c>
      <c r="Y35">
        <v>0</v>
      </c>
      <c r="Z35">
        <v>5.7868977332498437</v>
      </c>
      <c r="AA35">
        <v>1.6741367113337506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29.17654580797328</v>
      </c>
      <c r="AH35">
        <v>37.179292479127525</v>
      </c>
      <c r="AI35">
        <v>0</v>
      </c>
      <c r="AJ35">
        <v>0</v>
      </c>
      <c r="AK35">
        <v>11.454545956689625</v>
      </c>
      <c r="AL35">
        <v>18.299894992259937</v>
      </c>
      <c r="AM35">
        <v>7.0519329296597784</v>
      </c>
      <c r="AN35">
        <v>0</v>
      </c>
      <c r="AO35">
        <v>0</v>
      </c>
      <c r="AP35">
        <v>0.45244062867877272</v>
      </c>
      <c r="AQ35">
        <v>27.683125935504073</v>
      </c>
      <c r="AR35">
        <v>20.471091832185344</v>
      </c>
      <c r="AS35">
        <v>14.082432804007514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44.266243698915133</v>
      </c>
      <c r="BB35">
        <f t="shared" si="0"/>
        <v>1014.7348017296783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515.79936054442987</v>
      </c>
      <c r="L36">
        <v>9.4865934329743666</v>
      </c>
      <c r="M36">
        <v>30.862840658177578</v>
      </c>
      <c r="N36">
        <v>51.493264211172999</v>
      </c>
      <c r="O36">
        <v>36.341416897126997</v>
      </c>
      <c r="P36">
        <v>13.21005886943543</v>
      </c>
      <c r="Q36">
        <v>9.2621129008582486</v>
      </c>
      <c r="R36">
        <v>9.0060770402613226</v>
      </c>
      <c r="S36">
        <v>17.979673076779587</v>
      </c>
      <c r="T36">
        <v>0</v>
      </c>
      <c r="U36">
        <v>52.02717324386699</v>
      </c>
      <c r="V36">
        <v>9.1466849191082122</v>
      </c>
      <c r="W36">
        <v>15.361539262409782</v>
      </c>
      <c r="X36">
        <v>65.131187930973923</v>
      </c>
      <c r="Y36">
        <v>0</v>
      </c>
      <c r="Z36">
        <v>5.7868977332498437</v>
      </c>
      <c r="AA36">
        <v>0</v>
      </c>
      <c r="AB36">
        <v>11.778660511792944</v>
      </c>
      <c r="AC36">
        <v>4.5516180183677717</v>
      </c>
      <c r="AD36">
        <v>8.1424625240033386</v>
      </c>
      <c r="AE36">
        <v>0</v>
      </c>
      <c r="AF36">
        <v>5.6845644000208715</v>
      </c>
      <c r="AG36">
        <v>29.17654580797328</v>
      </c>
      <c r="AH36">
        <v>30.419421731371319</v>
      </c>
      <c r="AI36">
        <v>0</v>
      </c>
      <c r="AJ36">
        <v>0</v>
      </c>
      <c r="AK36">
        <v>11.454545956689625</v>
      </c>
      <c r="AL36">
        <v>18.299894992259937</v>
      </c>
      <c r="AM36">
        <v>7.0519329296597784</v>
      </c>
      <c r="AN36">
        <v>0</v>
      </c>
      <c r="AO36">
        <v>0</v>
      </c>
      <c r="AP36">
        <v>0.45244062867877272</v>
      </c>
      <c r="AQ36">
        <v>27.683125935504073</v>
      </c>
      <c r="AR36">
        <v>20.471091832185344</v>
      </c>
      <c r="AS36">
        <v>14.082432804007514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43.060003265561534</v>
      </c>
      <c r="BB36">
        <f t="shared" si="0"/>
        <v>987.08361552777842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515.79936054442987</v>
      </c>
      <c r="L37">
        <v>9.4865934329743666</v>
      </c>
      <c r="M37">
        <v>30.862840658177578</v>
      </c>
      <c r="N37">
        <v>51.493264211172999</v>
      </c>
      <c r="O37">
        <v>36.341416897126997</v>
      </c>
      <c r="P37">
        <v>13.21005886943543</v>
      </c>
      <c r="Q37">
        <v>9.2621129008582486</v>
      </c>
      <c r="R37">
        <v>9.0060770402613226</v>
      </c>
      <c r="S37">
        <v>12.469712667828961</v>
      </c>
      <c r="T37">
        <v>0</v>
      </c>
      <c r="U37">
        <v>52.02717324386699</v>
      </c>
      <c r="V37">
        <v>9.1466849191082122</v>
      </c>
      <c r="W37">
        <v>15.361539262409782</v>
      </c>
      <c r="X37">
        <v>65.131187930973923</v>
      </c>
      <c r="Y37">
        <v>0</v>
      </c>
      <c r="Z37">
        <v>2.8934488666249218</v>
      </c>
      <c r="AA37">
        <v>0</v>
      </c>
      <c r="AB37">
        <v>5.8416436294093081</v>
      </c>
      <c r="AC37">
        <v>0.85342849039866409</v>
      </c>
      <c r="AD37">
        <v>4.0712314861198076</v>
      </c>
      <c r="AE37">
        <v>0</v>
      </c>
      <c r="AF37">
        <v>5.6845644000208715</v>
      </c>
      <c r="AG37">
        <v>29.17654580797328</v>
      </c>
      <c r="AH37">
        <v>27.461977465664784</v>
      </c>
      <c r="AI37">
        <v>0</v>
      </c>
      <c r="AJ37">
        <v>0</v>
      </c>
      <c r="AK37">
        <v>11.454545956689625</v>
      </c>
      <c r="AL37">
        <v>18.299894992259937</v>
      </c>
      <c r="AM37">
        <v>7.0519329296597784</v>
      </c>
      <c r="AN37">
        <v>0</v>
      </c>
      <c r="AO37">
        <v>0</v>
      </c>
      <c r="AP37">
        <v>0.33933081527864745</v>
      </c>
      <c r="AQ37">
        <v>27.683125935504073</v>
      </c>
      <c r="AR37">
        <v>23.15182984095178</v>
      </c>
      <c r="AS37">
        <v>14.082432804007514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42.119517360765968</v>
      </c>
      <c r="BB37">
        <f t="shared" si="0"/>
        <v>965.52443863842188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515.79936054442987</v>
      </c>
      <c r="L38">
        <v>9.4865934329743666</v>
      </c>
      <c r="M38">
        <v>30.862840658177578</v>
      </c>
      <c r="N38">
        <v>51.493264211172999</v>
      </c>
      <c r="O38">
        <v>36.341416897126997</v>
      </c>
      <c r="P38">
        <v>13.21005886943543</v>
      </c>
      <c r="Q38">
        <v>9.2621129008582486</v>
      </c>
      <c r="R38">
        <v>9.0060770402613226</v>
      </c>
      <c r="S38">
        <v>12.469712667828961</v>
      </c>
      <c r="T38">
        <v>0</v>
      </c>
      <c r="U38">
        <v>52.02717324386699</v>
      </c>
      <c r="V38">
        <v>9.1466849191082122</v>
      </c>
      <c r="W38">
        <v>15.361539262409782</v>
      </c>
      <c r="X38">
        <v>65.131187930973923</v>
      </c>
      <c r="Y38">
        <v>0</v>
      </c>
      <c r="Z38">
        <v>2.8934488666249218</v>
      </c>
      <c r="AA38">
        <v>0</v>
      </c>
      <c r="AB38">
        <v>5.8416436294093081</v>
      </c>
      <c r="AC38">
        <v>0</v>
      </c>
      <c r="AD38">
        <v>4.0712314861198076</v>
      </c>
      <c r="AE38">
        <v>0</v>
      </c>
      <c r="AF38">
        <v>5.6845644000208715</v>
      </c>
      <c r="AG38">
        <v>29.17654580797328</v>
      </c>
      <c r="AH38">
        <v>20.871102981632227</v>
      </c>
      <c r="AI38">
        <v>0</v>
      </c>
      <c r="AJ38">
        <v>0</v>
      </c>
      <c r="AK38">
        <v>11.454545956689625</v>
      </c>
      <c r="AL38">
        <v>18.299894992259937</v>
      </c>
      <c r="AM38">
        <v>7.0519329296597784</v>
      </c>
      <c r="AN38">
        <v>0</v>
      </c>
      <c r="AO38">
        <v>0</v>
      </c>
      <c r="AP38">
        <v>0.33933081527864745</v>
      </c>
      <c r="AQ38">
        <v>27.683125935504073</v>
      </c>
      <c r="AR38">
        <v>23.15182984095178</v>
      </c>
      <c r="AS38">
        <v>14.082432804007514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41.80834549643474</v>
      </c>
      <c r="BB38">
        <f t="shared" si="0"/>
        <v>958.39130752832193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515.79936054442987</v>
      </c>
      <c r="L39">
        <v>9.4865934329743666</v>
      </c>
      <c r="M39">
        <v>30.862840658177578</v>
      </c>
      <c r="N39">
        <v>51.493264211172999</v>
      </c>
      <c r="O39">
        <v>36.341416897126997</v>
      </c>
      <c r="P39">
        <v>13.21005886943543</v>
      </c>
      <c r="Q39">
        <v>9.2621129008582486</v>
      </c>
      <c r="R39">
        <v>9.0060770402613226</v>
      </c>
      <c r="S39">
        <v>11.749727600437769</v>
      </c>
      <c r="T39">
        <v>0</v>
      </c>
      <c r="U39">
        <v>52.02717324386699</v>
      </c>
      <c r="V39">
        <v>9.1466849191082122</v>
      </c>
      <c r="W39">
        <v>15.361539262409782</v>
      </c>
      <c r="X39">
        <v>65.131187930973923</v>
      </c>
      <c r="Y39">
        <v>0</v>
      </c>
      <c r="Z39">
        <v>5.7868977332498437</v>
      </c>
      <c r="AA39">
        <v>0</v>
      </c>
      <c r="AB39">
        <v>5.8416436294093081</v>
      </c>
      <c r="AC39">
        <v>0</v>
      </c>
      <c r="AD39">
        <v>0</v>
      </c>
      <c r="AE39">
        <v>0</v>
      </c>
      <c r="AF39">
        <v>5.6845644000208715</v>
      </c>
      <c r="AG39">
        <v>29.17654580797328</v>
      </c>
      <c r="AH39">
        <v>14.575972744625339</v>
      </c>
      <c r="AI39">
        <v>0</v>
      </c>
      <c r="AJ39">
        <v>0</v>
      </c>
      <c r="AK39">
        <v>11.454545956689625</v>
      </c>
      <c r="AL39">
        <v>18.299894992259937</v>
      </c>
      <c r="AM39">
        <v>7.0519329296597784</v>
      </c>
      <c r="AN39">
        <v>0</v>
      </c>
      <c r="AO39">
        <v>0</v>
      </c>
      <c r="AP39">
        <v>0.33933081527864745</v>
      </c>
      <c r="AQ39">
        <v>27.683125935504073</v>
      </c>
      <c r="AR39">
        <v>23.15182984095178</v>
      </c>
      <c r="AS39">
        <v>14.082432804007514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41.465882363216011</v>
      </c>
      <c r="BB39">
        <f t="shared" si="0"/>
        <v>950.54087273764765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515.79936054442987</v>
      </c>
      <c r="L40">
        <v>9.4865934329743666</v>
      </c>
      <c r="M40">
        <v>30.862840658177578</v>
      </c>
      <c r="N40">
        <v>51.493264211172999</v>
      </c>
      <c r="O40">
        <v>36.341416897126997</v>
      </c>
      <c r="P40">
        <v>13.21005886943543</v>
      </c>
      <c r="Q40">
        <v>9.2621129008582486</v>
      </c>
      <c r="R40">
        <v>9.0060770402613226</v>
      </c>
      <c r="S40">
        <v>11.749727600437769</v>
      </c>
      <c r="T40">
        <v>0</v>
      </c>
      <c r="U40">
        <v>52.02717324386699</v>
      </c>
      <c r="V40">
        <v>9.1466849191082122</v>
      </c>
      <c r="W40">
        <v>15.361539262409782</v>
      </c>
      <c r="X40">
        <v>65.131187930973923</v>
      </c>
      <c r="Y40">
        <v>0</v>
      </c>
      <c r="Z40">
        <v>5.7868977332498437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5.6845644000208715</v>
      </c>
      <c r="AG40">
        <v>29.17654580797328</v>
      </c>
      <c r="AH40">
        <v>7.1823634269463561</v>
      </c>
      <c r="AI40">
        <v>0</v>
      </c>
      <c r="AJ40">
        <v>0</v>
      </c>
      <c r="AK40">
        <v>11.454545956689625</v>
      </c>
      <c r="AL40">
        <v>18.299894992259937</v>
      </c>
      <c r="AM40">
        <v>7.0519329296597784</v>
      </c>
      <c r="AN40">
        <v>0</v>
      </c>
      <c r="AO40">
        <v>0</v>
      </c>
      <c r="AP40">
        <v>0.33933081527864745</v>
      </c>
      <c r="AQ40">
        <v>27.683125935504073</v>
      </c>
      <c r="AR40">
        <v>20.471091832185344</v>
      </c>
      <c r="AS40">
        <v>14.082432804007514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40.800593941261283</v>
      </c>
      <c r="BB40">
        <f t="shared" si="0"/>
        <v>935.29017020374772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515.79936054442987</v>
      </c>
      <c r="L41">
        <v>9.4865934329743666</v>
      </c>
      <c r="M41">
        <v>30.862840658177578</v>
      </c>
      <c r="N41">
        <v>51.493264211172999</v>
      </c>
      <c r="O41">
        <v>36.341416897126997</v>
      </c>
      <c r="P41">
        <v>13.21005886943543</v>
      </c>
      <c r="Q41">
        <v>9.2621129008582486</v>
      </c>
      <c r="R41">
        <v>9.0060770402613226</v>
      </c>
      <c r="S41">
        <v>11.749727600437769</v>
      </c>
      <c r="T41">
        <v>0</v>
      </c>
      <c r="U41">
        <v>52.02717324386699</v>
      </c>
      <c r="V41">
        <v>9.1466849191082122</v>
      </c>
      <c r="W41">
        <v>15.361539262409782</v>
      </c>
      <c r="X41">
        <v>65.131187930973923</v>
      </c>
      <c r="Y41">
        <v>0</v>
      </c>
      <c r="Z41">
        <v>5.7868977332498437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5.6845644000208715</v>
      </c>
      <c r="AG41">
        <v>29.17654580797328</v>
      </c>
      <c r="AH41">
        <v>0</v>
      </c>
      <c r="AI41">
        <v>0</v>
      </c>
      <c r="AJ41">
        <v>0</v>
      </c>
      <c r="AK41">
        <v>11.454545956689625</v>
      </c>
      <c r="AL41">
        <v>9.5856591333578329</v>
      </c>
      <c r="AM41">
        <v>4.7108050465456062</v>
      </c>
      <c r="AN41">
        <v>0</v>
      </c>
      <c r="AO41">
        <v>0</v>
      </c>
      <c r="AP41">
        <v>0.33933081527864745</v>
      </c>
      <c r="AQ41">
        <v>27.683125935504073</v>
      </c>
      <c r="AR41">
        <v>19.496277760801501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39.9975097174148</v>
      </c>
      <c r="BB41">
        <f t="shared" si="0"/>
        <v>916.88071318724758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515.79936054442987</v>
      </c>
      <c r="L42">
        <v>9.4865934329743666</v>
      </c>
      <c r="M42">
        <v>30.862840658177578</v>
      </c>
      <c r="N42">
        <v>51.493264211172999</v>
      </c>
      <c r="O42">
        <v>36.341416897126997</v>
      </c>
      <c r="P42">
        <v>13.21005886943543</v>
      </c>
      <c r="Q42">
        <v>9.2621129008582486</v>
      </c>
      <c r="R42">
        <v>9.0060770402613226</v>
      </c>
      <c r="S42">
        <v>11.749727600437769</v>
      </c>
      <c r="T42">
        <v>0</v>
      </c>
      <c r="U42">
        <v>52.02717324386699</v>
      </c>
      <c r="V42">
        <v>9.1466849191082122</v>
      </c>
      <c r="W42">
        <v>15.361539262409782</v>
      </c>
      <c r="X42">
        <v>65.131187930973923</v>
      </c>
      <c r="Y42">
        <v>0</v>
      </c>
      <c r="Z42">
        <v>5.7868977332498437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5.6845644000208715</v>
      </c>
      <c r="AG42">
        <v>29.17654580797328</v>
      </c>
      <c r="AH42">
        <v>0</v>
      </c>
      <c r="AI42">
        <v>0</v>
      </c>
      <c r="AJ42">
        <v>0</v>
      </c>
      <c r="AK42">
        <v>11.454545956689625</v>
      </c>
      <c r="AL42">
        <v>9.5856591333578329</v>
      </c>
      <c r="AM42">
        <v>4.7108050465456062</v>
      </c>
      <c r="AN42">
        <v>0</v>
      </c>
      <c r="AO42">
        <v>0</v>
      </c>
      <c r="AP42">
        <v>0.33933081527864745</v>
      </c>
      <c r="AQ42">
        <v>27.683125935504073</v>
      </c>
      <c r="AR42">
        <v>19.496277760801501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39.9975097174148</v>
      </c>
      <c r="BB42">
        <f t="shared" si="0"/>
        <v>916.88071318724758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515.79936054442987</v>
      </c>
      <c r="L43">
        <v>9.4865934329743666</v>
      </c>
      <c r="M43">
        <v>30.862840658177578</v>
      </c>
      <c r="N43">
        <v>51.493264211172999</v>
      </c>
      <c r="O43">
        <v>36.341416897126997</v>
      </c>
      <c r="P43">
        <v>13.21005886943543</v>
      </c>
      <c r="Q43">
        <v>9.2621129008582486</v>
      </c>
      <c r="R43">
        <v>9.0060770402613226</v>
      </c>
      <c r="S43">
        <v>11.749727600437769</v>
      </c>
      <c r="T43">
        <v>0</v>
      </c>
      <c r="U43">
        <v>52.02717324386699</v>
      </c>
      <c r="V43">
        <v>9.1466849191082122</v>
      </c>
      <c r="W43">
        <v>15.361539262409782</v>
      </c>
      <c r="X43">
        <v>65.131187930973923</v>
      </c>
      <c r="Y43">
        <v>0</v>
      </c>
      <c r="Z43">
        <v>5.7868977332498437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5.6845644000208715</v>
      </c>
      <c r="AG43">
        <v>29.17654580797328</v>
      </c>
      <c r="AH43">
        <v>0</v>
      </c>
      <c r="AI43">
        <v>0</v>
      </c>
      <c r="AJ43">
        <v>0</v>
      </c>
      <c r="AK43">
        <v>11.454545956689625</v>
      </c>
      <c r="AL43">
        <v>9.5856591333578329</v>
      </c>
      <c r="AM43">
        <v>4.7108050465456062</v>
      </c>
      <c r="AN43">
        <v>0</v>
      </c>
      <c r="AO43">
        <v>0</v>
      </c>
      <c r="AP43">
        <v>2.7146446887914837</v>
      </c>
      <c r="AQ43">
        <v>27.683125935504073</v>
      </c>
      <c r="AR43">
        <v>20.714795120851598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40.147731862977736</v>
      </c>
      <c r="BB43">
        <f t="shared" si="0"/>
        <v>920.3243222752476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515.79936054442987</v>
      </c>
      <c r="L44">
        <v>9.4865934329743666</v>
      </c>
      <c r="M44">
        <v>30.862840658177578</v>
      </c>
      <c r="N44">
        <v>51.493264211172999</v>
      </c>
      <c r="O44">
        <v>36.341416897126997</v>
      </c>
      <c r="P44">
        <v>13.21005886943543</v>
      </c>
      <c r="Q44">
        <v>9.2621129008582486</v>
      </c>
      <c r="R44">
        <v>9.0060770402613226</v>
      </c>
      <c r="S44">
        <v>11.749727600437769</v>
      </c>
      <c r="T44">
        <v>0</v>
      </c>
      <c r="U44">
        <v>52.02717324386699</v>
      </c>
      <c r="V44">
        <v>9.1466849191082122</v>
      </c>
      <c r="W44">
        <v>15.361539262409782</v>
      </c>
      <c r="X44">
        <v>65.131187930973923</v>
      </c>
      <c r="Y44">
        <v>0</v>
      </c>
      <c r="Z44">
        <v>5.7868977332498437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29.17654580797328</v>
      </c>
      <c r="AH44">
        <v>0</v>
      </c>
      <c r="AI44">
        <v>0</v>
      </c>
      <c r="AJ44">
        <v>0</v>
      </c>
      <c r="AK44">
        <v>11.454545956689625</v>
      </c>
      <c r="AL44">
        <v>9.5856591333578329</v>
      </c>
      <c r="AM44">
        <v>2.3554027472343977</v>
      </c>
      <c r="AN44">
        <v>0</v>
      </c>
      <c r="AO44">
        <v>0</v>
      </c>
      <c r="AP44">
        <v>2.7146446887914837</v>
      </c>
      <c r="AQ44">
        <v>27.683125935504073</v>
      </c>
      <c r="AR44">
        <v>20.714795120851598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40.049276046866524</v>
      </c>
      <c r="BB44">
        <f t="shared" si="0"/>
        <v>918.06737579204753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515.79936054442987</v>
      </c>
      <c r="L45">
        <v>9.4864060276937092</v>
      </c>
      <c r="M45">
        <v>30.862840658177578</v>
      </c>
      <c r="N45">
        <v>51.493264211172999</v>
      </c>
      <c r="O45">
        <v>36.341416897126997</v>
      </c>
      <c r="P45">
        <v>13.21005886943543</v>
      </c>
      <c r="Q45">
        <v>9.2621129008582486</v>
      </c>
      <c r="R45">
        <v>9.0060770402613226</v>
      </c>
      <c r="S45">
        <v>11.749727600437769</v>
      </c>
      <c r="T45">
        <v>0</v>
      </c>
      <c r="U45">
        <v>52.02717324386699</v>
      </c>
      <c r="V45">
        <v>9.1466849191082122</v>
      </c>
      <c r="W45">
        <v>15.361539262409782</v>
      </c>
      <c r="X45">
        <v>65.131187930973923</v>
      </c>
      <c r="Y45">
        <v>0</v>
      </c>
      <c r="Z45">
        <v>5.7868977332498437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29.17654580797328</v>
      </c>
      <c r="AH45">
        <v>0</v>
      </c>
      <c r="AI45">
        <v>0</v>
      </c>
      <c r="AJ45">
        <v>0</v>
      </c>
      <c r="AK45">
        <v>11.454545956689625</v>
      </c>
      <c r="AL45">
        <v>9.5856591333578329</v>
      </c>
      <c r="AM45">
        <v>2.3554027472343977</v>
      </c>
      <c r="AN45">
        <v>0</v>
      </c>
      <c r="AO45">
        <v>0</v>
      </c>
      <c r="AP45">
        <v>2.7146446887914837</v>
      </c>
      <c r="AQ45">
        <v>17.831321260070965</v>
      </c>
      <c r="AR45">
        <v>20.714795120851598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39.637462777892679</v>
      </c>
      <c r="BB45">
        <f t="shared" si="0"/>
        <v>908.62719698030764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515.79936054442987</v>
      </c>
      <c r="L46">
        <v>9.4863305777144866</v>
      </c>
      <c r="M46">
        <v>30.862840658177578</v>
      </c>
      <c r="N46">
        <v>51.493264211172999</v>
      </c>
      <c r="O46">
        <v>36.341416897126997</v>
      </c>
      <c r="P46">
        <v>13.21005886943543</v>
      </c>
      <c r="Q46">
        <v>9.2621129008582486</v>
      </c>
      <c r="R46">
        <v>9.0060770402613226</v>
      </c>
      <c r="S46">
        <v>11.749727600437769</v>
      </c>
      <c r="T46">
        <v>0</v>
      </c>
      <c r="U46">
        <v>52.02717324386699</v>
      </c>
      <c r="V46">
        <v>9.1466849191082122</v>
      </c>
      <c r="W46">
        <v>15.361539262409782</v>
      </c>
      <c r="X46">
        <v>65.131187930973923</v>
      </c>
      <c r="Y46">
        <v>0</v>
      </c>
      <c r="Z46">
        <v>5.7868977332498437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29.17654580797328</v>
      </c>
      <c r="AH46">
        <v>0</v>
      </c>
      <c r="AI46">
        <v>0</v>
      </c>
      <c r="AJ46">
        <v>0</v>
      </c>
      <c r="AK46">
        <v>11.454545956689625</v>
      </c>
      <c r="AL46">
        <v>9.5856591333578329</v>
      </c>
      <c r="AM46">
        <v>2.3554027472343977</v>
      </c>
      <c r="AN46">
        <v>0</v>
      </c>
      <c r="AO46">
        <v>0</v>
      </c>
      <c r="AP46">
        <v>2.7146446887914837</v>
      </c>
      <c r="AQ46">
        <v>17.831321260070965</v>
      </c>
      <c r="AR46">
        <v>20.714795120851598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39.637459624083547</v>
      </c>
      <c r="BB46">
        <f t="shared" si="0"/>
        <v>908.62712468413747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515.79936054442987</v>
      </c>
      <c r="L47">
        <v>9.4863305777144866</v>
      </c>
      <c r="M47">
        <v>30.862840658177578</v>
      </c>
      <c r="N47">
        <v>51.493264211172999</v>
      </c>
      <c r="O47">
        <v>36.341416897126997</v>
      </c>
      <c r="P47">
        <v>13.21005886943543</v>
      </c>
      <c r="Q47">
        <v>9.303511903179766</v>
      </c>
      <c r="R47">
        <v>9.0060770402613226</v>
      </c>
      <c r="S47">
        <v>11.842374231610425</v>
      </c>
      <c r="T47">
        <v>0</v>
      </c>
      <c r="U47">
        <v>52.02717324386699</v>
      </c>
      <c r="V47">
        <v>9.1466849191082122</v>
      </c>
      <c r="W47">
        <v>15.361539262409782</v>
      </c>
      <c r="X47">
        <v>65.131187930973923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29.17654580797328</v>
      </c>
      <c r="AH47">
        <v>0</v>
      </c>
      <c r="AI47">
        <v>0</v>
      </c>
      <c r="AJ47">
        <v>0</v>
      </c>
      <c r="AK47">
        <v>11.454545956689625</v>
      </c>
      <c r="AL47">
        <v>9.5856591333578329</v>
      </c>
      <c r="AM47">
        <v>2.3554027472343977</v>
      </c>
      <c r="AN47">
        <v>0</v>
      </c>
      <c r="AO47">
        <v>0</v>
      </c>
      <c r="AP47">
        <v>2.7146446887914837</v>
      </c>
      <c r="AQ47">
        <v>17.831321260070965</v>
      </c>
      <c r="AR47">
        <v>20.958498409517844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39.532303366404946</v>
      </c>
      <c r="BB47">
        <f t="shared" si="0"/>
        <v>906.21658099735168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515.79936054442987</v>
      </c>
      <c r="L48">
        <v>9.1941841587974533</v>
      </c>
      <c r="M48">
        <v>30.862840658177578</v>
      </c>
      <c r="N48">
        <v>51.493264211172999</v>
      </c>
      <c r="O48">
        <v>36.341416897126997</v>
      </c>
      <c r="P48">
        <v>13.21005886943543</v>
      </c>
      <c r="Q48">
        <v>9.3781700655526947</v>
      </c>
      <c r="R48">
        <v>9.0060770402613226</v>
      </c>
      <c r="S48">
        <v>11.842374231610425</v>
      </c>
      <c r="T48">
        <v>0</v>
      </c>
      <c r="U48">
        <v>52.02717324386699</v>
      </c>
      <c r="V48">
        <v>9.1466849191082122</v>
      </c>
      <c r="W48">
        <v>15.361539262409782</v>
      </c>
      <c r="X48">
        <v>65.131187930973923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29.17654580797328</v>
      </c>
      <c r="AH48">
        <v>0</v>
      </c>
      <c r="AI48">
        <v>0</v>
      </c>
      <c r="AJ48">
        <v>0</v>
      </c>
      <c r="AK48">
        <v>11.454545956689625</v>
      </c>
      <c r="AL48">
        <v>9.5856591333578329</v>
      </c>
      <c r="AM48">
        <v>0</v>
      </c>
      <c r="AN48">
        <v>0</v>
      </c>
      <c r="AO48">
        <v>0</v>
      </c>
      <c r="AP48">
        <v>2.7146446887914837</v>
      </c>
      <c r="AQ48">
        <v>17.831321260070965</v>
      </c>
      <c r="AR48">
        <v>20.958498409517844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39.424756522447012</v>
      </c>
      <c r="BB48">
        <f t="shared" si="0"/>
        <v>903.751236837531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515.79936054442987</v>
      </c>
      <c r="L49">
        <v>9.8516905209506032</v>
      </c>
      <c r="M49">
        <v>30.862840658177578</v>
      </c>
      <c r="N49">
        <v>51.493264211172999</v>
      </c>
      <c r="O49">
        <v>36.341416897126997</v>
      </c>
      <c r="P49">
        <v>13.21005886943543</v>
      </c>
      <c r="Q49">
        <v>9.3781700655526947</v>
      </c>
      <c r="R49">
        <v>9.0060770402613226</v>
      </c>
      <c r="S49">
        <v>11.842374231610425</v>
      </c>
      <c r="T49">
        <v>0</v>
      </c>
      <c r="U49">
        <v>52.02717324386699</v>
      </c>
      <c r="V49">
        <v>9.1466849191082122</v>
      </c>
      <c r="W49">
        <v>15.361539262409782</v>
      </c>
      <c r="X49">
        <v>65.131187930973923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29.17654580797328</v>
      </c>
      <c r="AH49">
        <v>0</v>
      </c>
      <c r="AI49">
        <v>0</v>
      </c>
      <c r="AJ49">
        <v>0</v>
      </c>
      <c r="AK49">
        <v>11.454545956689625</v>
      </c>
      <c r="AL49">
        <v>9.5856591333578329</v>
      </c>
      <c r="AM49">
        <v>0</v>
      </c>
      <c r="AN49">
        <v>0</v>
      </c>
      <c r="AO49">
        <v>0</v>
      </c>
      <c r="AP49">
        <v>0</v>
      </c>
      <c r="AQ49">
        <v>17.831321260070965</v>
      </c>
      <c r="AR49">
        <v>20.958498409517844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39.33876814039354</v>
      </c>
      <c r="BB49">
        <f t="shared" si="0"/>
        <v>901.78008689294609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515.79936054442987</v>
      </c>
      <c r="L50">
        <v>9.4862659840927908</v>
      </c>
      <c r="M50">
        <v>30.862840658177578</v>
      </c>
      <c r="N50">
        <v>51.493264211172999</v>
      </c>
      <c r="O50">
        <v>36.341416897126997</v>
      </c>
      <c r="P50">
        <v>13.21005886943543</v>
      </c>
      <c r="Q50">
        <v>9.3781700655526947</v>
      </c>
      <c r="R50">
        <v>9.0060770402613226</v>
      </c>
      <c r="S50">
        <v>11.842374231610425</v>
      </c>
      <c r="T50">
        <v>0</v>
      </c>
      <c r="U50">
        <v>52.02717324386699</v>
      </c>
      <c r="V50">
        <v>9.1466849191082122</v>
      </c>
      <c r="W50">
        <v>15.361539262409782</v>
      </c>
      <c r="X50">
        <v>65.131187930973923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29.17654580797328</v>
      </c>
      <c r="AH50">
        <v>0</v>
      </c>
      <c r="AI50">
        <v>0</v>
      </c>
      <c r="AJ50">
        <v>0</v>
      </c>
      <c r="AK50">
        <v>11.454545956689625</v>
      </c>
      <c r="AL50">
        <v>9.5856591333578329</v>
      </c>
      <c r="AM50">
        <v>0</v>
      </c>
      <c r="AN50">
        <v>0</v>
      </c>
      <c r="AO50">
        <v>0</v>
      </c>
      <c r="AP50">
        <v>0</v>
      </c>
      <c r="AQ50">
        <v>17.831321260070965</v>
      </c>
      <c r="AR50">
        <v>20.958498409517844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39.323493394752873</v>
      </c>
      <c r="BB50">
        <f t="shared" si="0"/>
        <v>901.42993710172902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515.79936054442987</v>
      </c>
      <c r="L51">
        <v>9.4862659840927908</v>
      </c>
      <c r="M51">
        <v>30.862840658177578</v>
      </c>
      <c r="N51">
        <v>51.493264211172999</v>
      </c>
      <c r="O51">
        <v>36.341416897126997</v>
      </c>
      <c r="P51">
        <v>13.21005886943543</v>
      </c>
      <c r="Q51">
        <v>9.3781700655526947</v>
      </c>
      <c r="R51">
        <v>9.0060770402613226</v>
      </c>
      <c r="S51">
        <v>11.937698958203486</v>
      </c>
      <c r="T51">
        <v>0</v>
      </c>
      <c r="U51">
        <v>52.02717324386699</v>
      </c>
      <c r="V51">
        <v>9.1466849191082122</v>
      </c>
      <c r="W51">
        <v>15.361539262409782</v>
      </c>
      <c r="X51">
        <v>65.131187930973923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29.17654580797328</v>
      </c>
      <c r="AH51">
        <v>0</v>
      </c>
      <c r="AI51">
        <v>0</v>
      </c>
      <c r="AJ51">
        <v>0</v>
      </c>
      <c r="AK51">
        <v>11.454545956689625</v>
      </c>
      <c r="AL51">
        <v>9.5856591333578329</v>
      </c>
      <c r="AM51">
        <v>0</v>
      </c>
      <c r="AN51">
        <v>0</v>
      </c>
      <c r="AO51">
        <v>0</v>
      </c>
      <c r="AP51">
        <v>0</v>
      </c>
      <c r="AQ51">
        <v>17.831321260070965</v>
      </c>
      <c r="AR51">
        <v>20.958498409517844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39.327477968324459</v>
      </c>
      <c r="BB51">
        <f t="shared" si="0"/>
        <v>901.52127725475043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515.79936054442987</v>
      </c>
      <c r="L52">
        <v>9.4862659840927908</v>
      </c>
      <c r="M52">
        <v>30.862840658177578</v>
      </c>
      <c r="N52">
        <v>51.493264211172999</v>
      </c>
      <c r="O52">
        <v>36.341416897126997</v>
      </c>
      <c r="P52">
        <v>13.21005886943543</v>
      </c>
      <c r="Q52">
        <v>9.3781700655526947</v>
      </c>
      <c r="R52">
        <v>9.0060770402613226</v>
      </c>
      <c r="S52">
        <v>13.427878182141976</v>
      </c>
      <c r="T52">
        <v>0</v>
      </c>
      <c r="U52">
        <v>52.02717324386699</v>
      </c>
      <c r="V52">
        <v>9.1466849191082122</v>
      </c>
      <c r="W52">
        <v>15.361539262409782</v>
      </c>
      <c r="X52">
        <v>65.131187930973923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29.17654580797328</v>
      </c>
      <c r="AH52">
        <v>0</v>
      </c>
      <c r="AI52">
        <v>0</v>
      </c>
      <c r="AJ52">
        <v>0</v>
      </c>
      <c r="AK52">
        <v>11.454545956689625</v>
      </c>
      <c r="AL52">
        <v>9.5856591333578329</v>
      </c>
      <c r="AM52">
        <v>0</v>
      </c>
      <c r="AN52">
        <v>0</v>
      </c>
      <c r="AO52">
        <v>0</v>
      </c>
      <c r="AP52">
        <v>0</v>
      </c>
      <c r="AQ52">
        <v>27.683125935504073</v>
      </c>
      <c r="AR52">
        <v>20.958498409517844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39.801572895318188</v>
      </c>
      <c r="BB52">
        <f t="shared" si="0"/>
        <v>912.3891662271285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513.82942163063365</v>
      </c>
      <c r="L53">
        <v>9.4865862083578811</v>
      </c>
      <c r="M53">
        <v>30.862840658177578</v>
      </c>
      <c r="N53">
        <v>51.493264211172999</v>
      </c>
      <c r="O53">
        <v>36.341416897126997</v>
      </c>
      <c r="P53">
        <v>13.21005886943543</v>
      </c>
      <c r="Q53">
        <v>9.1018562580870306</v>
      </c>
      <c r="R53">
        <v>7.7790742487971274</v>
      </c>
      <c r="S53">
        <v>11.497998597243619</v>
      </c>
      <c r="T53">
        <v>0</v>
      </c>
      <c r="U53">
        <v>52.02717324386699</v>
      </c>
      <c r="V53">
        <v>9.1466849191082122</v>
      </c>
      <c r="W53">
        <v>15.361539262409782</v>
      </c>
      <c r="X53">
        <v>65.131187930973923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29.17654580797328</v>
      </c>
      <c r="AH53">
        <v>0</v>
      </c>
      <c r="AI53">
        <v>0</v>
      </c>
      <c r="AJ53">
        <v>0</v>
      </c>
      <c r="AK53">
        <v>11.454545956689625</v>
      </c>
      <c r="AL53">
        <v>9.5856591333578329</v>
      </c>
      <c r="AM53">
        <v>0</v>
      </c>
      <c r="AN53">
        <v>0</v>
      </c>
      <c r="AO53">
        <v>0</v>
      </c>
      <c r="AP53">
        <v>0</v>
      </c>
      <c r="AQ53">
        <v>27.683125935504073</v>
      </c>
      <c r="AR53">
        <v>17.546650076393242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39.433119973287248</v>
      </c>
      <c r="BB53">
        <f t="shared" si="0"/>
        <v>903.94295594267544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513.82942163063365</v>
      </c>
      <c r="L54">
        <v>9.4865478155012699</v>
      </c>
      <c r="M54">
        <v>30.862840658177578</v>
      </c>
      <c r="N54">
        <v>51.493264211172999</v>
      </c>
      <c r="O54">
        <v>36.341416897126997</v>
      </c>
      <c r="P54">
        <v>13.21005886943543</v>
      </c>
      <c r="Q54">
        <v>9.1018562580870306</v>
      </c>
      <c r="R54">
        <v>7.7790742487971274</v>
      </c>
      <c r="S54">
        <v>11.497998597243619</v>
      </c>
      <c r="T54">
        <v>0</v>
      </c>
      <c r="U54">
        <v>52.02717324386699</v>
      </c>
      <c r="V54">
        <v>9.1466849191082122</v>
      </c>
      <c r="W54">
        <v>15.361539262409782</v>
      </c>
      <c r="X54">
        <v>65.131187930973923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29.17654580797328</v>
      </c>
      <c r="AH54">
        <v>0</v>
      </c>
      <c r="AI54">
        <v>0</v>
      </c>
      <c r="AJ54">
        <v>0</v>
      </c>
      <c r="AK54">
        <v>11.454545956689625</v>
      </c>
      <c r="AL54">
        <v>9.5856591333578329</v>
      </c>
      <c r="AM54">
        <v>0</v>
      </c>
      <c r="AN54">
        <v>0</v>
      </c>
      <c r="AO54">
        <v>0</v>
      </c>
      <c r="AP54">
        <v>0</v>
      </c>
      <c r="AQ54">
        <v>27.683125935504073</v>
      </c>
      <c r="AR54">
        <v>17.546650076393242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39.433118368465841</v>
      </c>
      <c r="BB54">
        <f t="shared" si="0"/>
        <v>903.94291915464032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513.83223960158182</v>
      </c>
      <c r="L55">
        <v>9.4867975530817557</v>
      </c>
      <c r="M55">
        <v>30.862840658177578</v>
      </c>
      <c r="N55">
        <v>51.493264211172999</v>
      </c>
      <c r="O55">
        <v>36.341416897126997</v>
      </c>
      <c r="P55">
        <v>13.21005886943543</v>
      </c>
      <c r="Q55">
        <v>9.1018562580870306</v>
      </c>
      <c r="R55">
        <v>7.7790742487971274</v>
      </c>
      <c r="S55">
        <v>11.497998597243619</v>
      </c>
      <c r="T55">
        <v>0</v>
      </c>
      <c r="U55">
        <v>52.02717324386699</v>
      </c>
      <c r="V55">
        <v>9.1466849191082122</v>
      </c>
      <c r="W55">
        <v>15.361539262409782</v>
      </c>
      <c r="X55">
        <v>65.131187930973923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29.17654580797328</v>
      </c>
      <c r="AH55">
        <v>0</v>
      </c>
      <c r="AI55">
        <v>0</v>
      </c>
      <c r="AJ55">
        <v>0</v>
      </c>
      <c r="AK55">
        <v>11.454545956689625</v>
      </c>
      <c r="AL55">
        <v>9.5856591333578329</v>
      </c>
      <c r="AM55">
        <v>0</v>
      </c>
      <c r="AN55">
        <v>0</v>
      </c>
      <c r="AO55">
        <v>0</v>
      </c>
      <c r="AP55">
        <v>0</v>
      </c>
      <c r="AQ55">
        <v>27.683125935504073</v>
      </c>
      <c r="AR55">
        <v>17.546650076393242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39.433246598682331</v>
      </c>
      <c r="BB55">
        <f t="shared" si="0"/>
        <v>903.94585863295242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513.83731700468331</v>
      </c>
      <c r="L56">
        <v>9.4867975530817557</v>
      </c>
      <c r="M56">
        <v>30.862840658177578</v>
      </c>
      <c r="N56">
        <v>51.493264211172999</v>
      </c>
      <c r="O56">
        <v>36.341416897126997</v>
      </c>
      <c r="P56">
        <v>13.21005886943543</v>
      </c>
      <c r="Q56">
        <v>9.1018562580870306</v>
      </c>
      <c r="R56">
        <v>7.7790742487971274</v>
      </c>
      <c r="S56">
        <v>11.497998597243619</v>
      </c>
      <c r="T56">
        <v>0</v>
      </c>
      <c r="U56">
        <v>52.02717324386699</v>
      </c>
      <c r="V56">
        <v>9.1466849191082122</v>
      </c>
      <c r="W56">
        <v>15.361539262409782</v>
      </c>
      <c r="X56">
        <v>65.131187930973923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29.17654580797328</v>
      </c>
      <c r="AH56">
        <v>0</v>
      </c>
      <c r="AI56">
        <v>0</v>
      </c>
      <c r="AJ56">
        <v>0</v>
      </c>
      <c r="AK56">
        <v>11.454545956689625</v>
      </c>
      <c r="AL56">
        <v>9.5856591333578329</v>
      </c>
      <c r="AM56">
        <v>0</v>
      </c>
      <c r="AN56">
        <v>0</v>
      </c>
      <c r="AO56">
        <v>0</v>
      </c>
      <c r="AP56">
        <v>0</v>
      </c>
      <c r="AQ56">
        <v>27.683125935504073</v>
      </c>
      <c r="AR56">
        <v>17.546650076393242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39.433458834131955</v>
      </c>
      <c r="BB56">
        <f t="shared" si="0"/>
        <v>903.95072380060424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495.08913635881538</v>
      </c>
      <c r="L57">
        <v>9.4867975530817557</v>
      </c>
      <c r="M57">
        <v>30.862840658177578</v>
      </c>
      <c r="N57">
        <v>51.493264211172999</v>
      </c>
      <c r="O57">
        <v>36.341416897126997</v>
      </c>
      <c r="P57">
        <v>13.21005886943543</v>
      </c>
      <c r="Q57">
        <v>9.1018562580870306</v>
      </c>
      <c r="R57">
        <v>7.7790742487971274</v>
      </c>
      <c r="S57">
        <v>11.497998597243619</v>
      </c>
      <c r="T57">
        <v>0</v>
      </c>
      <c r="U57">
        <v>52.02717324386699</v>
      </c>
      <c r="V57">
        <v>9.1466849191082122</v>
      </c>
      <c r="W57">
        <v>15.361539262409782</v>
      </c>
      <c r="X57">
        <v>65.131187930973923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29.17654580797328</v>
      </c>
      <c r="AH57">
        <v>0</v>
      </c>
      <c r="AI57">
        <v>0</v>
      </c>
      <c r="AJ57">
        <v>0</v>
      </c>
      <c r="AK57">
        <v>11.454545956689625</v>
      </c>
      <c r="AL57">
        <v>9.5856591333578329</v>
      </c>
      <c r="AM57">
        <v>0</v>
      </c>
      <c r="AN57">
        <v>0</v>
      </c>
      <c r="AO57">
        <v>0</v>
      </c>
      <c r="AP57">
        <v>0</v>
      </c>
      <c r="AQ57">
        <v>27.683125935504073</v>
      </c>
      <c r="AR57">
        <v>17.546650076393242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38.649784883134657</v>
      </c>
      <c r="BB57">
        <f t="shared" si="0"/>
        <v>885.98621710573377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495.34721921752953</v>
      </c>
      <c r="L58">
        <v>9.4867975530817557</v>
      </c>
      <c r="M58">
        <v>30.862840658177578</v>
      </c>
      <c r="N58">
        <v>51.493264211172999</v>
      </c>
      <c r="O58">
        <v>36.341416897126997</v>
      </c>
      <c r="P58">
        <v>13.21005886943543</v>
      </c>
      <c r="Q58">
        <v>9.1018562580870306</v>
      </c>
      <c r="R58">
        <v>7.7790742487971274</v>
      </c>
      <c r="S58">
        <v>11.497998597243619</v>
      </c>
      <c r="T58">
        <v>0</v>
      </c>
      <c r="U58">
        <v>52.02717324386699</v>
      </c>
      <c r="V58">
        <v>9.1466849191082122</v>
      </c>
      <c r="W58">
        <v>15.361539262409782</v>
      </c>
      <c r="X58">
        <v>65.131187930973923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29.17654580797328</v>
      </c>
      <c r="AH58">
        <v>0</v>
      </c>
      <c r="AI58">
        <v>0</v>
      </c>
      <c r="AJ58">
        <v>0</v>
      </c>
      <c r="AK58">
        <v>11.454545956689625</v>
      </c>
      <c r="AL58">
        <v>9.5856591333578329</v>
      </c>
      <c r="AM58">
        <v>0</v>
      </c>
      <c r="AN58">
        <v>0</v>
      </c>
      <c r="AO58">
        <v>0</v>
      </c>
      <c r="AP58">
        <v>0</v>
      </c>
      <c r="AQ58">
        <v>27.683125935504073</v>
      </c>
      <c r="AR58">
        <v>17.546650076393242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38.660572746628873</v>
      </c>
      <c r="BB58">
        <f t="shared" si="0"/>
        <v>886.2335121009537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513.51174485796491</v>
      </c>
      <c r="L59">
        <v>9.4868475322817343</v>
      </c>
      <c r="M59">
        <v>30.862840658177578</v>
      </c>
      <c r="N59">
        <v>51.493264211172999</v>
      </c>
      <c r="O59">
        <v>36.341416897126997</v>
      </c>
      <c r="P59">
        <v>13.21005886943543</v>
      </c>
      <c r="Q59">
        <v>9.1018562580870306</v>
      </c>
      <c r="R59">
        <v>7.7790742487971274</v>
      </c>
      <c r="S59">
        <v>11.497998597243619</v>
      </c>
      <c r="T59">
        <v>0</v>
      </c>
      <c r="U59">
        <v>52.02717324386699</v>
      </c>
      <c r="V59">
        <v>9.1466849191082122</v>
      </c>
      <c r="W59">
        <v>15.361539262409782</v>
      </c>
      <c r="X59">
        <v>65.131187930973923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29.17654580797328</v>
      </c>
      <c r="AH59">
        <v>0</v>
      </c>
      <c r="AI59">
        <v>0</v>
      </c>
      <c r="AJ59">
        <v>0</v>
      </c>
      <c r="AK59">
        <v>11.454545956689625</v>
      </c>
      <c r="AL59">
        <v>9.5856591333578329</v>
      </c>
      <c r="AM59">
        <v>0</v>
      </c>
      <c r="AN59">
        <v>0</v>
      </c>
      <c r="AO59">
        <v>0</v>
      </c>
      <c r="AP59">
        <v>0</v>
      </c>
      <c r="AQ59">
        <v>27.683125935504073</v>
      </c>
      <c r="AR59">
        <v>20.471091832185344</v>
      </c>
      <c r="AS59">
        <v>14.082432804007514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39.542093672921723</v>
      </c>
      <c r="BB59">
        <f t="shared" si="0"/>
        <v>906.44100855008833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513.82942163063365</v>
      </c>
      <c r="L60">
        <v>9.4868475322817343</v>
      </c>
      <c r="M60">
        <v>30.862840658177578</v>
      </c>
      <c r="N60">
        <v>51.493264211172999</v>
      </c>
      <c r="O60">
        <v>36.341416897126997</v>
      </c>
      <c r="P60">
        <v>13.21005886943543</v>
      </c>
      <c r="Q60">
        <v>9.1018562580870306</v>
      </c>
      <c r="R60">
        <v>7.7790742487971274</v>
      </c>
      <c r="S60">
        <v>11.497998597243619</v>
      </c>
      <c r="T60">
        <v>0</v>
      </c>
      <c r="U60">
        <v>52.02717324386699</v>
      </c>
      <c r="V60">
        <v>9.1466849191082122</v>
      </c>
      <c r="W60">
        <v>15.361539262409782</v>
      </c>
      <c r="X60">
        <v>65.131187930973923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29.17654580797328</v>
      </c>
      <c r="AH60">
        <v>0</v>
      </c>
      <c r="AI60">
        <v>0</v>
      </c>
      <c r="AJ60">
        <v>0</v>
      </c>
      <c r="AK60">
        <v>11.454545956689625</v>
      </c>
      <c r="AL60">
        <v>9.5856591333578329</v>
      </c>
      <c r="AM60">
        <v>0</v>
      </c>
      <c r="AN60">
        <v>0</v>
      </c>
      <c r="AO60">
        <v>0</v>
      </c>
      <c r="AP60">
        <v>0</v>
      </c>
      <c r="AQ60">
        <v>27.683125935504073</v>
      </c>
      <c r="AR60">
        <v>20.471091832185344</v>
      </c>
      <c r="AS60">
        <v>14.082432804007514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39.555372562019372</v>
      </c>
      <c r="BB60">
        <f t="shared" si="0"/>
        <v>906.74540643365947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513.82942163063365</v>
      </c>
      <c r="L61">
        <v>9.4868475322817343</v>
      </c>
      <c r="M61">
        <v>30.862840658177578</v>
      </c>
      <c r="N61">
        <v>51.493264211172999</v>
      </c>
      <c r="O61">
        <v>36.341416897126997</v>
      </c>
      <c r="P61">
        <v>13.21005886943543</v>
      </c>
      <c r="Q61">
        <v>9.1018562580870306</v>
      </c>
      <c r="R61">
        <v>7.7790742487971274</v>
      </c>
      <c r="S61">
        <v>11.497998597243619</v>
      </c>
      <c r="T61">
        <v>0</v>
      </c>
      <c r="U61">
        <v>52.02717324386699</v>
      </c>
      <c r="V61">
        <v>9.1466849191082122</v>
      </c>
      <c r="W61">
        <v>15.361539262409782</v>
      </c>
      <c r="X61">
        <v>65.131187930973923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29.17654580797328</v>
      </c>
      <c r="AH61">
        <v>0</v>
      </c>
      <c r="AI61">
        <v>0</v>
      </c>
      <c r="AJ61">
        <v>0</v>
      </c>
      <c r="AK61">
        <v>11.454545956689625</v>
      </c>
      <c r="AL61">
        <v>9.5856591333578329</v>
      </c>
      <c r="AM61">
        <v>0</v>
      </c>
      <c r="AN61">
        <v>0</v>
      </c>
      <c r="AO61">
        <v>0</v>
      </c>
      <c r="AP61">
        <v>0</v>
      </c>
      <c r="AQ61">
        <v>27.683125935504073</v>
      </c>
      <c r="AR61">
        <v>19.496277760801501</v>
      </c>
      <c r="AS61">
        <v>14.082432804007514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39.514625333835525</v>
      </c>
      <c r="BB61">
        <f t="shared" si="0"/>
        <v>905.8113395904594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513.82942163063365</v>
      </c>
      <c r="L62">
        <v>9.4868475322817343</v>
      </c>
      <c r="M62">
        <v>30.862840658177578</v>
      </c>
      <c r="N62">
        <v>51.493264211172999</v>
      </c>
      <c r="O62">
        <v>36.341416897126997</v>
      </c>
      <c r="P62">
        <v>13.21005886943543</v>
      </c>
      <c r="Q62">
        <v>9.1018562580870306</v>
      </c>
      <c r="R62">
        <v>7.7790742487971274</v>
      </c>
      <c r="S62">
        <v>11.497998597243619</v>
      </c>
      <c r="T62">
        <v>0</v>
      </c>
      <c r="U62">
        <v>52.02717324386699</v>
      </c>
      <c r="V62">
        <v>9.1466849191082122</v>
      </c>
      <c r="W62">
        <v>15.361539262409782</v>
      </c>
      <c r="X62">
        <v>65.131187930973923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29.17654580797328</v>
      </c>
      <c r="AH62">
        <v>0</v>
      </c>
      <c r="AI62">
        <v>0</v>
      </c>
      <c r="AJ62">
        <v>0</v>
      </c>
      <c r="AK62">
        <v>11.454545956689625</v>
      </c>
      <c r="AL62">
        <v>9.5856591333578329</v>
      </c>
      <c r="AM62">
        <v>0</v>
      </c>
      <c r="AN62">
        <v>0</v>
      </c>
      <c r="AO62">
        <v>0</v>
      </c>
      <c r="AP62">
        <v>0</v>
      </c>
      <c r="AQ62">
        <v>27.683125935504073</v>
      </c>
      <c r="AR62">
        <v>19.496277760801501</v>
      </c>
      <c r="AS62">
        <v>14.082432804007514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39.514625333835525</v>
      </c>
      <c r="BB62">
        <f t="shared" si="0"/>
        <v>905.8113395904594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513.82942163063365</v>
      </c>
      <c r="L63">
        <v>9.4864584779688652</v>
      </c>
      <c r="M63">
        <v>30.868576845633065</v>
      </c>
      <c r="N63">
        <v>51.493264211172999</v>
      </c>
      <c r="O63">
        <v>36.341416897126997</v>
      </c>
      <c r="P63">
        <v>13.21005886943543</v>
      </c>
      <c r="Q63">
        <v>9.1018562580870306</v>
      </c>
      <c r="R63">
        <v>7.7790742487971274</v>
      </c>
      <c r="S63">
        <v>11.497998597243619</v>
      </c>
      <c r="T63">
        <v>0</v>
      </c>
      <c r="U63">
        <v>52.02717324386699</v>
      </c>
      <c r="V63">
        <v>9.1466849191082122</v>
      </c>
      <c r="W63">
        <v>15.361539262409782</v>
      </c>
      <c r="X63">
        <v>65.131187930973923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29.17654580797328</v>
      </c>
      <c r="AH63">
        <v>0</v>
      </c>
      <c r="AI63">
        <v>0</v>
      </c>
      <c r="AJ63">
        <v>0</v>
      </c>
      <c r="AK63">
        <v>11.454545956689625</v>
      </c>
      <c r="AL63">
        <v>9.5856591333578329</v>
      </c>
      <c r="AM63">
        <v>0</v>
      </c>
      <c r="AN63">
        <v>0</v>
      </c>
      <c r="AO63">
        <v>0</v>
      </c>
      <c r="AP63">
        <v>0</v>
      </c>
      <c r="AQ63">
        <v>27.683125935504073</v>
      </c>
      <c r="AR63">
        <v>19.496277760801501</v>
      </c>
      <c r="AS63">
        <v>14.082432804007514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39.51484884400088</v>
      </c>
      <c r="BB63">
        <f t="shared" si="0"/>
        <v>905.81646321343658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513.82942163063365</v>
      </c>
      <c r="L64">
        <v>9.4867845563174082</v>
      </c>
      <c r="M64">
        <v>30.868576845633065</v>
      </c>
      <c r="N64">
        <v>51.493264211172999</v>
      </c>
      <c r="O64">
        <v>36.341416897126997</v>
      </c>
      <c r="P64">
        <v>13.21005886943543</v>
      </c>
      <c r="Q64">
        <v>9.1018562580870306</v>
      </c>
      <c r="R64">
        <v>7.7790742487971274</v>
      </c>
      <c r="S64">
        <v>11.497998597243619</v>
      </c>
      <c r="T64">
        <v>0</v>
      </c>
      <c r="U64">
        <v>52.02717324386699</v>
      </c>
      <c r="V64">
        <v>9.1466849191082122</v>
      </c>
      <c r="W64">
        <v>15.361539262409782</v>
      </c>
      <c r="X64">
        <v>65.131187930973923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29.17654580797328</v>
      </c>
      <c r="AH64">
        <v>0</v>
      </c>
      <c r="AI64">
        <v>0</v>
      </c>
      <c r="AJ64">
        <v>0</v>
      </c>
      <c r="AK64">
        <v>11.454545956689625</v>
      </c>
      <c r="AL64">
        <v>9.5856591333578329</v>
      </c>
      <c r="AM64">
        <v>0</v>
      </c>
      <c r="AN64">
        <v>0</v>
      </c>
      <c r="AO64">
        <v>0</v>
      </c>
      <c r="AP64">
        <v>0</v>
      </c>
      <c r="AQ64">
        <v>27.683125935504073</v>
      </c>
      <c r="AR64">
        <v>19.496277760801501</v>
      </c>
      <c r="AS64">
        <v>14.082432804007514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39.514862474075855</v>
      </c>
      <c r="BB64">
        <f t="shared" si="0"/>
        <v>905.81677566171015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515.79936054442987</v>
      </c>
      <c r="L65">
        <v>9.4864730244582436</v>
      </c>
      <c r="M65">
        <v>30.868576845633065</v>
      </c>
      <c r="N65">
        <v>51.493264211172999</v>
      </c>
      <c r="O65">
        <v>36.341416897126997</v>
      </c>
      <c r="P65">
        <v>13.21005886943543</v>
      </c>
      <c r="Q65">
        <v>9.3857033745056633</v>
      </c>
      <c r="R65">
        <v>9.0060770402613226</v>
      </c>
      <c r="S65">
        <v>11.497998597243619</v>
      </c>
      <c r="T65">
        <v>0</v>
      </c>
      <c r="U65">
        <v>52.02717324386699</v>
      </c>
      <c r="V65">
        <v>9.1466849191082122</v>
      </c>
      <c r="W65">
        <v>15.361539262409782</v>
      </c>
      <c r="X65">
        <v>65.131187930973923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29.17654580797328</v>
      </c>
      <c r="AH65">
        <v>0</v>
      </c>
      <c r="AI65">
        <v>0</v>
      </c>
      <c r="AJ65">
        <v>0</v>
      </c>
      <c r="AK65">
        <v>11.454545956689625</v>
      </c>
      <c r="AL65">
        <v>9.5856591333578329</v>
      </c>
      <c r="AM65">
        <v>0</v>
      </c>
      <c r="AN65">
        <v>0</v>
      </c>
      <c r="AO65">
        <v>0</v>
      </c>
      <c r="AP65">
        <v>0</v>
      </c>
      <c r="AQ65">
        <v>27.683125935504073</v>
      </c>
      <c r="AR65">
        <v>19.496277760801501</v>
      </c>
      <c r="AS65">
        <v>14.082432804007514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39.660346424790248</v>
      </c>
      <c r="BB65">
        <f t="shared" si="0"/>
        <v>909.15176900081565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526.06909227541951</v>
      </c>
      <c r="L66">
        <v>9.2461820139677666</v>
      </c>
      <c r="M66">
        <v>30.868576845633065</v>
      </c>
      <c r="N66">
        <v>51.493264211172999</v>
      </c>
      <c r="O66">
        <v>36.341416897126997</v>
      </c>
      <c r="P66">
        <v>13.21005886943543</v>
      </c>
      <c r="Q66">
        <v>9.2621129008582486</v>
      </c>
      <c r="R66">
        <v>9.0060770402613226</v>
      </c>
      <c r="S66">
        <v>13.024420788979336</v>
      </c>
      <c r="T66">
        <v>0</v>
      </c>
      <c r="U66">
        <v>52.02717324386699</v>
      </c>
      <c r="V66">
        <v>9.1466849191082122</v>
      </c>
      <c r="W66">
        <v>15.361539262409782</v>
      </c>
      <c r="X66">
        <v>65.131187930973923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29.17654580797328</v>
      </c>
      <c r="AH66">
        <v>0</v>
      </c>
      <c r="AI66">
        <v>0</v>
      </c>
      <c r="AJ66">
        <v>0</v>
      </c>
      <c r="AK66">
        <v>11.454545956689625</v>
      </c>
      <c r="AL66">
        <v>9.5856591333578329</v>
      </c>
      <c r="AM66">
        <v>0</v>
      </c>
      <c r="AN66">
        <v>0</v>
      </c>
      <c r="AO66">
        <v>0</v>
      </c>
      <c r="AP66">
        <v>0</v>
      </c>
      <c r="AQ66">
        <v>27.683125935504073</v>
      </c>
      <c r="AR66">
        <v>19.496277760801501</v>
      </c>
      <c r="AS66">
        <v>14.082432804007514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40.13821541272317</v>
      </c>
      <c r="BB66">
        <f t="shared" si="0"/>
        <v>920.10617245147012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526.40314568680026</v>
      </c>
      <c r="L67">
        <v>9.4863856234795865</v>
      </c>
      <c r="M67">
        <v>30.868576845633065</v>
      </c>
      <c r="N67">
        <v>51.493264211172999</v>
      </c>
      <c r="O67">
        <v>36.341416897126997</v>
      </c>
      <c r="P67">
        <v>13.21005886943543</v>
      </c>
      <c r="Q67">
        <v>9.2621129008582486</v>
      </c>
      <c r="R67">
        <v>9.0060770402613226</v>
      </c>
      <c r="S67">
        <v>13.239912455913943</v>
      </c>
      <c r="T67">
        <v>0</v>
      </c>
      <c r="U67">
        <v>52.02717324386699</v>
      </c>
      <c r="V67">
        <v>9.1466849191082122</v>
      </c>
      <c r="W67">
        <v>15.361539262409782</v>
      </c>
      <c r="X67">
        <v>65.131187930973923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29.17654580797328</v>
      </c>
      <c r="AH67">
        <v>0</v>
      </c>
      <c r="AI67">
        <v>0</v>
      </c>
      <c r="AJ67">
        <v>0</v>
      </c>
      <c r="AK67">
        <v>11.454545956689625</v>
      </c>
      <c r="AL67">
        <v>9.5856591333578329</v>
      </c>
      <c r="AM67">
        <v>0</v>
      </c>
      <c r="AN67">
        <v>0</v>
      </c>
      <c r="AO67">
        <v>0</v>
      </c>
      <c r="AP67">
        <v>0</v>
      </c>
      <c r="AQ67">
        <v>27.683125935504073</v>
      </c>
      <c r="AR67">
        <v>19.496277760801501</v>
      </c>
      <c r="AS67">
        <v>13.065684804007514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40.128726841474382</v>
      </c>
      <c r="BB67">
        <f t="shared" si="0"/>
        <v>919.88866171054599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526.29878284931431</v>
      </c>
      <c r="L68">
        <v>9.4863856234795865</v>
      </c>
      <c r="M68">
        <v>30.868576845633065</v>
      </c>
      <c r="N68">
        <v>51.493264211172999</v>
      </c>
      <c r="O68">
        <v>36.341416897126997</v>
      </c>
      <c r="P68">
        <v>13.21005886943543</v>
      </c>
      <c r="Q68">
        <v>9.2621129008582486</v>
      </c>
      <c r="R68">
        <v>9.0060770402613226</v>
      </c>
      <c r="S68">
        <v>13.239912455913943</v>
      </c>
      <c r="T68">
        <v>0</v>
      </c>
      <c r="U68">
        <v>52.02717324386699</v>
      </c>
      <c r="V68">
        <v>9.1466849191082122</v>
      </c>
      <c r="W68">
        <v>15.361539262409782</v>
      </c>
      <c r="X68">
        <v>65.131187930973923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29.17654580797328</v>
      </c>
      <c r="AH68">
        <v>0</v>
      </c>
      <c r="AI68">
        <v>0</v>
      </c>
      <c r="AJ68">
        <v>0</v>
      </c>
      <c r="AK68">
        <v>11.454545956689625</v>
      </c>
      <c r="AL68">
        <v>9.5856591333578329</v>
      </c>
      <c r="AM68">
        <v>0</v>
      </c>
      <c r="AN68">
        <v>0</v>
      </c>
      <c r="AO68">
        <v>0</v>
      </c>
      <c r="AP68">
        <v>0</v>
      </c>
      <c r="AQ68">
        <v>27.683125935504073</v>
      </c>
      <c r="AR68">
        <v>19.496277760801501</v>
      </c>
      <c r="AS68">
        <v>13.065684804007514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40.124364474867512</v>
      </c>
      <c r="BB68">
        <f t="shared" ref="BB68:BB99" si="1">SUM(B68:AZ68)-BA68</f>
        <v>919.78866123966691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526.29878284931431</v>
      </c>
      <c r="L69">
        <v>9.4863856234795865</v>
      </c>
      <c r="M69">
        <v>30.868576845633065</v>
      </c>
      <c r="N69">
        <v>51.493264211172999</v>
      </c>
      <c r="O69">
        <v>36.341416897126997</v>
      </c>
      <c r="P69">
        <v>13.21005886943543</v>
      </c>
      <c r="Q69">
        <v>9.2621129008582486</v>
      </c>
      <c r="R69">
        <v>9.0060770402613226</v>
      </c>
      <c r="S69">
        <v>13.239912455913943</v>
      </c>
      <c r="T69">
        <v>0</v>
      </c>
      <c r="U69">
        <v>52.02717324386699</v>
      </c>
      <c r="V69">
        <v>9.1466849191082122</v>
      </c>
      <c r="W69">
        <v>15.361539262409782</v>
      </c>
      <c r="X69">
        <v>65.131187930973923</v>
      </c>
      <c r="Y69">
        <v>0</v>
      </c>
      <c r="Z69">
        <v>2.8934488666249218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29.17654580797328</v>
      </c>
      <c r="AH69">
        <v>0</v>
      </c>
      <c r="AI69">
        <v>0</v>
      </c>
      <c r="AJ69">
        <v>0</v>
      </c>
      <c r="AK69">
        <v>11.454545956689625</v>
      </c>
      <c r="AL69">
        <v>9.5856591333578329</v>
      </c>
      <c r="AM69">
        <v>2.3554027472343977</v>
      </c>
      <c r="AN69">
        <v>0</v>
      </c>
      <c r="AO69">
        <v>0</v>
      </c>
      <c r="AP69">
        <v>0</v>
      </c>
      <c r="AQ69">
        <v>27.683125935504073</v>
      </c>
      <c r="AR69">
        <v>19.496277760801501</v>
      </c>
      <c r="AS69">
        <v>13.659579734502193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40.247645117796587</v>
      </c>
      <c r="BB69">
        <f t="shared" si="1"/>
        <v>922.614678274467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526.29878284931431</v>
      </c>
      <c r="L70">
        <v>9.4863856234795865</v>
      </c>
      <c r="M70">
        <v>30.868576845633065</v>
      </c>
      <c r="N70">
        <v>51.493264211172999</v>
      </c>
      <c r="O70">
        <v>36.341416897126997</v>
      </c>
      <c r="P70">
        <v>13.21005886943543</v>
      </c>
      <c r="Q70">
        <v>9.2621129008582486</v>
      </c>
      <c r="R70">
        <v>9.0060770402613226</v>
      </c>
      <c r="S70">
        <v>13.239912455913943</v>
      </c>
      <c r="T70">
        <v>0</v>
      </c>
      <c r="U70">
        <v>52.02717324386699</v>
      </c>
      <c r="V70">
        <v>9.1466849191082122</v>
      </c>
      <c r="W70">
        <v>15.361539262409782</v>
      </c>
      <c r="X70">
        <v>65.131187930973923</v>
      </c>
      <c r="Y70">
        <v>0</v>
      </c>
      <c r="Z70">
        <v>2.8652817633061991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29.17654580797328</v>
      </c>
      <c r="AH70">
        <v>0</v>
      </c>
      <c r="AI70">
        <v>0</v>
      </c>
      <c r="AJ70">
        <v>0</v>
      </c>
      <c r="AK70">
        <v>11.454545956689625</v>
      </c>
      <c r="AL70">
        <v>9.5856591333578329</v>
      </c>
      <c r="AM70">
        <v>4.7108050465456062</v>
      </c>
      <c r="AN70">
        <v>0</v>
      </c>
      <c r="AO70">
        <v>0</v>
      </c>
      <c r="AP70">
        <v>0</v>
      </c>
      <c r="AQ70">
        <v>27.683125935504073</v>
      </c>
      <c r="AR70">
        <v>19.496277760801501</v>
      </c>
      <c r="AS70">
        <v>13.659579734502193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40.344923548989073</v>
      </c>
      <c r="BB70">
        <f t="shared" si="1"/>
        <v>924.8446350392669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526.3084318830812</v>
      </c>
      <c r="L71">
        <v>9.4863856234795865</v>
      </c>
      <c r="M71">
        <v>30.868576845633065</v>
      </c>
      <c r="N71">
        <v>51.493264211172999</v>
      </c>
      <c r="O71">
        <v>36.341416897126997</v>
      </c>
      <c r="P71">
        <v>13.21005886943543</v>
      </c>
      <c r="Q71">
        <v>9.2621129008582486</v>
      </c>
      <c r="R71">
        <v>9.0060770402613226</v>
      </c>
      <c r="S71">
        <v>12.553637434777484</v>
      </c>
      <c r="T71">
        <v>0</v>
      </c>
      <c r="U71">
        <v>52.02717324386699</v>
      </c>
      <c r="V71">
        <v>9.1466849191082122</v>
      </c>
      <c r="W71">
        <v>15.361539262409782</v>
      </c>
      <c r="X71">
        <v>65.131187930973923</v>
      </c>
      <c r="Y71">
        <v>0</v>
      </c>
      <c r="Z71">
        <v>2.8652817633061991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5.6845644000208715</v>
      </c>
      <c r="AG71">
        <v>29.17654580797328</v>
      </c>
      <c r="AH71">
        <v>6.7598716454811099</v>
      </c>
      <c r="AI71">
        <v>0</v>
      </c>
      <c r="AJ71">
        <v>0</v>
      </c>
      <c r="AK71">
        <v>11.454545956689625</v>
      </c>
      <c r="AL71">
        <v>9.5856591333578329</v>
      </c>
      <c r="AM71">
        <v>4.7108050465456062</v>
      </c>
      <c r="AN71">
        <v>0</v>
      </c>
      <c r="AO71">
        <v>0</v>
      </c>
      <c r="AP71">
        <v>0</v>
      </c>
      <c r="AQ71">
        <v>27.683125935504073</v>
      </c>
      <c r="AR71">
        <v>19.496277760801501</v>
      </c>
      <c r="AS71">
        <v>13.659579734502193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40.599203217498072</v>
      </c>
      <c r="BB71">
        <f t="shared" si="1"/>
        <v>930.67360102886948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526.24226151155415</v>
      </c>
      <c r="L72">
        <v>9.4863856234795865</v>
      </c>
      <c r="M72">
        <v>30.868576845633065</v>
      </c>
      <c r="N72">
        <v>51.493264211172999</v>
      </c>
      <c r="O72">
        <v>36.341416897126997</v>
      </c>
      <c r="P72">
        <v>13.21005886943543</v>
      </c>
      <c r="Q72">
        <v>9.2621129008582486</v>
      </c>
      <c r="R72">
        <v>9.0060770402613226</v>
      </c>
      <c r="S72">
        <v>12.553637434777484</v>
      </c>
      <c r="T72">
        <v>0</v>
      </c>
      <c r="U72">
        <v>52.02717324386699</v>
      </c>
      <c r="V72">
        <v>9.1466849191082122</v>
      </c>
      <c r="W72">
        <v>15.361539262409782</v>
      </c>
      <c r="X72">
        <v>65.131187930973923</v>
      </c>
      <c r="Y72">
        <v>0</v>
      </c>
      <c r="Z72">
        <v>2.8934488666249218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5.6845644000208715</v>
      </c>
      <c r="AG72">
        <v>29.17654580797328</v>
      </c>
      <c r="AH72">
        <v>14.787218635357961</v>
      </c>
      <c r="AI72">
        <v>0</v>
      </c>
      <c r="AJ72">
        <v>0</v>
      </c>
      <c r="AK72">
        <v>11.454545956689625</v>
      </c>
      <c r="AL72">
        <v>9.5856591333578329</v>
      </c>
      <c r="AM72">
        <v>4.4609897733249841</v>
      </c>
      <c r="AN72">
        <v>0</v>
      </c>
      <c r="AO72">
        <v>0</v>
      </c>
      <c r="AP72">
        <v>0</v>
      </c>
      <c r="AQ72">
        <v>27.683125935504073</v>
      </c>
      <c r="AR72">
        <v>19.496277760801501</v>
      </c>
      <c r="AS72">
        <v>13.659579734502193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40.922715506643243</v>
      </c>
      <c r="BB72">
        <f t="shared" si="1"/>
        <v>938.08961718817216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526.3084318830812</v>
      </c>
      <c r="L73">
        <v>9.4863856234795865</v>
      </c>
      <c r="M73">
        <v>30.868576845633065</v>
      </c>
      <c r="N73">
        <v>51.493264211172999</v>
      </c>
      <c r="O73">
        <v>36.341416897126997</v>
      </c>
      <c r="P73">
        <v>13.21005886943543</v>
      </c>
      <c r="Q73">
        <v>9.2621129008582486</v>
      </c>
      <c r="R73">
        <v>9.0060770402613226</v>
      </c>
      <c r="S73">
        <v>12.553637434777484</v>
      </c>
      <c r="T73">
        <v>0</v>
      </c>
      <c r="U73">
        <v>52.02717324386699</v>
      </c>
      <c r="V73">
        <v>9.1466849191082122</v>
      </c>
      <c r="W73">
        <v>15.361539262409782</v>
      </c>
      <c r="X73">
        <v>65.131187930973923</v>
      </c>
      <c r="Y73">
        <v>0</v>
      </c>
      <c r="Z73">
        <v>4.8564097683155918</v>
      </c>
      <c r="AA73">
        <v>0</v>
      </c>
      <c r="AB73">
        <v>1.4902156620747231</v>
      </c>
      <c r="AC73">
        <v>0</v>
      </c>
      <c r="AD73">
        <v>3.658207755165936</v>
      </c>
      <c r="AE73">
        <v>0</v>
      </c>
      <c r="AF73">
        <v>5.6845644000208715</v>
      </c>
      <c r="AG73">
        <v>29.17654580797328</v>
      </c>
      <c r="AH73">
        <v>14.787218635357961</v>
      </c>
      <c r="AI73">
        <v>0</v>
      </c>
      <c r="AJ73">
        <v>0</v>
      </c>
      <c r="AK73">
        <v>11.454545956689625</v>
      </c>
      <c r="AL73">
        <v>18.299894992259937</v>
      </c>
      <c r="AM73">
        <v>5.9479868123565023</v>
      </c>
      <c r="AN73">
        <v>0</v>
      </c>
      <c r="AO73">
        <v>0</v>
      </c>
      <c r="AP73">
        <v>0</v>
      </c>
      <c r="AQ73">
        <v>27.683125935504073</v>
      </c>
      <c r="AR73">
        <v>19.496277760801501</v>
      </c>
      <c r="AS73">
        <v>13.659579734502193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41.649148827837976</v>
      </c>
      <c r="BB73">
        <f t="shared" si="1"/>
        <v>954.74197145536959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526.16016426422186</v>
      </c>
      <c r="L74">
        <v>9.4863856234795865</v>
      </c>
      <c r="M74">
        <v>30.868576845633065</v>
      </c>
      <c r="N74">
        <v>51.493264211172999</v>
      </c>
      <c r="O74">
        <v>36.341416897126997</v>
      </c>
      <c r="P74">
        <v>13.21005886943543</v>
      </c>
      <c r="Q74">
        <v>9.2621129008582486</v>
      </c>
      <c r="R74">
        <v>9.0060770402613226</v>
      </c>
      <c r="S74">
        <v>12.375439335250038</v>
      </c>
      <c r="T74">
        <v>0</v>
      </c>
      <c r="U74">
        <v>52.02717324386699</v>
      </c>
      <c r="V74">
        <v>9.1466849191082122</v>
      </c>
      <c r="W74">
        <v>15.361539262409782</v>
      </c>
      <c r="X74">
        <v>65.131187930973923</v>
      </c>
      <c r="Y74">
        <v>0</v>
      </c>
      <c r="Z74">
        <v>5.7868977332498437</v>
      </c>
      <c r="AA74">
        <v>1.6741367113337506</v>
      </c>
      <c r="AB74">
        <v>5.8416436294093081</v>
      </c>
      <c r="AC74">
        <v>0.85342849039866409</v>
      </c>
      <c r="AD74">
        <v>4.0712314861198076</v>
      </c>
      <c r="AE74">
        <v>0</v>
      </c>
      <c r="AF74">
        <v>11.369129508348987</v>
      </c>
      <c r="AG74">
        <v>29.17654580797328</v>
      </c>
      <c r="AH74">
        <v>19.012138245460235</v>
      </c>
      <c r="AI74">
        <v>0</v>
      </c>
      <c r="AJ74">
        <v>0</v>
      </c>
      <c r="AK74">
        <v>11.454545956689625</v>
      </c>
      <c r="AL74">
        <v>51.413991878956907</v>
      </c>
      <c r="AM74">
        <v>7.0519329296597784</v>
      </c>
      <c r="AN74">
        <v>0</v>
      </c>
      <c r="AO74">
        <v>0</v>
      </c>
      <c r="AP74">
        <v>0</v>
      </c>
      <c r="AQ74">
        <v>27.683125935504073</v>
      </c>
      <c r="AR74">
        <v>19.496277760801501</v>
      </c>
      <c r="AS74">
        <v>13.659579734502193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43.823733922962148</v>
      </c>
      <c r="BB74">
        <f t="shared" si="1"/>
        <v>1004.5909532292443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526.21529257922032</v>
      </c>
      <c r="L75">
        <v>9.4863856234795865</v>
      </c>
      <c r="M75">
        <v>30.868576845633065</v>
      </c>
      <c r="N75">
        <v>51.493264211172999</v>
      </c>
      <c r="O75">
        <v>36.341416897126997</v>
      </c>
      <c r="P75">
        <v>12.543093783624366</v>
      </c>
      <c r="Q75">
        <v>9.2621129008582486</v>
      </c>
      <c r="R75">
        <v>9.0060770402613226</v>
      </c>
      <c r="S75">
        <v>13.239912455913943</v>
      </c>
      <c r="T75">
        <v>0</v>
      </c>
      <c r="U75">
        <v>52.02717324386699</v>
      </c>
      <c r="V75">
        <v>9.1466849191082122</v>
      </c>
      <c r="W75">
        <v>15.361539262409782</v>
      </c>
      <c r="X75">
        <v>65.131187930973923</v>
      </c>
      <c r="Y75">
        <v>0</v>
      </c>
      <c r="Z75">
        <v>5.7868977332498437</v>
      </c>
      <c r="AA75">
        <v>7.847516693800876</v>
      </c>
      <c r="AB75">
        <v>11.778660511792944</v>
      </c>
      <c r="AC75">
        <v>4.5516180183677717</v>
      </c>
      <c r="AD75">
        <v>5.9003353637027756</v>
      </c>
      <c r="AE75">
        <v>0</v>
      </c>
      <c r="AF75">
        <v>17.330989819140054</v>
      </c>
      <c r="AG75">
        <v>29.17654580797328</v>
      </c>
      <c r="AH75">
        <v>27.461977465664784</v>
      </c>
      <c r="AI75">
        <v>0</v>
      </c>
      <c r="AJ75">
        <v>0</v>
      </c>
      <c r="AK75">
        <v>11.454545956689625</v>
      </c>
      <c r="AL75">
        <v>51.413991878956907</v>
      </c>
      <c r="AM75">
        <v>7.0519329296597784</v>
      </c>
      <c r="AN75">
        <v>0</v>
      </c>
      <c r="AO75">
        <v>0</v>
      </c>
      <c r="AP75">
        <v>0</v>
      </c>
      <c r="AQ75">
        <v>27.683125935504073</v>
      </c>
      <c r="AR75">
        <v>19.496277760801501</v>
      </c>
      <c r="AS75">
        <v>13.362632040075141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45.161546202457366</v>
      </c>
      <c r="BB75">
        <f t="shared" si="1"/>
        <v>1035.2582194065717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526.29878284931431</v>
      </c>
      <c r="L76">
        <v>9.4863856234795865</v>
      </c>
      <c r="M76">
        <v>30.868576845633065</v>
      </c>
      <c r="N76">
        <v>51.493264211172999</v>
      </c>
      <c r="O76">
        <v>36.341416897126997</v>
      </c>
      <c r="P76">
        <v>12.115993171755138</v>
      </c>
      <c r="Q76">
        <v>9.2621129008582486</v>
      </c>
      <c r="R76">
        <v>9.0060770402613226</v>
      </c>
      <c r="S76">
        <v>13.239912455913943</v>
      </c>
      <c r="T76">
        <v>0</v>
      </c>
      <c r="U76">
        <v>52.02717324386699</v>
      </c>
      <c r="V76">
        <v>9.1466849191082122</v>
      </c>
      <c r="W76">
        <v>15.361539262409782</v>
      </c>
      <c r="X76">
        <v>65.131187930973923</v>
      </c>
      <c r="Y76">
        <v>0</v>
      </c>
      <c r="Z76">
        <v>5.7868977332498437</v>
      </c>
      <c r="AA76">
        <v>13.951140788979336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24.263386880087666</v>
      </c>
      <c r="AG76">
        <v>29.17654580797328</v>
      </c>
      <c r="AH76">
        <v>35.911816685869326</v>
      </c>
      <c r="AI76">
        <v>0</v>
      </c>
      <c r="AJ76">
        <v>0</v>
      </c>
      <c r="AK76">
        <v>11.454545956689625</v>
      </c>
      <c r="AL76">
        <v>51.413991878956907</v>
      </c>
      <c r="AM76">
        <v>7.0519329296597784</v>
      </c>
      <c r="AN76">
        <v>0</v>
      </c>
      <c r="AO76">
        <v>0</v>
      </c>
      <c r="AP76">
        <v>0</v>
      </c>
      <c r="AQ76">
        <v>27.683125935504073</v>
      </c>
      <c r="AR76">
        <v>19.496277760801501</v>
      </c>
      <c r="AS76">
        <v>13.362632040075141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46.907888306556032</v>
      </c>
      <c r="BB76">
        <f t="shared" si="1"/>
        <v>1075.2903965392827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526.21529257922032</v>
      </c>
      <c r="L77">
        <v>9.4863856234795865</v>
      </c>
      <c r="M77">
        <v>30.868576845633065</v>
      </c>
      <c r="N77">
        <v>51.493264211172999</v>
      </c>
      <c r="O77">
        <v>36.341416897126997</v>
      </c>
      <c r="P77">
        <v>12.115993171755138</v>
      </c>
      <c r="Q77">
        <v>9.2621129008582486</v>
      </c>
      <c r="R77">
        <v>9.0060770402613226</v>
      </c>
      <c r="S77">
        <v>13.239912455913943</v>
      </c>
      <c r="T77">
        <v>0</v>
      </c>
      <c r="U77">
        <v>52.02717324386699</v>
      </c>
      <c r="V77">
        <v>9.1466849191082122</v>
      </c>
      <c r="W77">
        <v>15.361539262409782</v>
      </c>
      <c r="X77">
        <v>65.131187930973923</v>
      </c>
      <c r="Y77">
        <v>0</v>
      </c>
      <c r="Z77">
        <v>5.7868977332498437</v>
      </c>
      <c r="AA77">
        <v>18.60803174201628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24.263386880087666</v>
      </c>
      <c r="AG77">
        <v>29.17654580797328</v>
      </c>
      <c r="AH77">
        <v>46.474116159987467</v>
      </c>
      <c r="AI77">
        <v>0</v>
      </c>
      <c r="AJ77">
        <v>0</v>
      </c>
      <c r="AK77">
        <v>11.454545956689625</v>
      </c>
      <c r="AL77">
        <v>51.413991878956907</v>
      </c>
      <c r="AM77">
        <v>7.0519329296597784</v>
      </c>
      <c r="AN77">
        <v>0</v>
      </c>
      <c r="AO77">
        <v>0</v>
      </c>
      <c r="AP77">
        <v>0.28277567939887288</v>
      </c>
      <c r="AQ77">
        <v>27.683125935504073</v>
      </c>
      <c r="AR77">
        <v>20.471091832185344</v>
      </c>
      <c r="AS77">
        <v>13.362632040075141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47.593127824703885</v>
      </c>
      <c r="BB77">
        <f t="shared" si="1"/>
        <v>1090.9984469289784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516.71118686739635</v>
      </c>
      <c r="L78">
        <v>9.4863856234795865</v>
      </c>
      <c r="M78">
        <v>30.868576845633065</v>
      </c>
      <c r="N78">
        <v>51.493264211172999</v>
      </c>
      <c r="O78">
        <v>36.341416897126997</v>
      </c>
      <c r="P78">
        <v>12.115993171755138</v>
      </c>
      <c r="Q78">
        <v>9.2621129008582486</v>
      </c>
      <c r="R78">
        <v>9.0060770402613226</v>
      </c>
      <c r="S78">
        <v>13.239912455913943</v>
      </c>
      <c r="T78">
        <v>0</v>
      </c>
      <c r="U78">
        <v>52.02717324386699</v>
      </c>
      <c r="V78">
        <v>9.1466849191082122</v>
      </c>
      <c r="W78">
        <v>15.361539262409782</v>
      </c>
      <c r="X78">
        <v>65.131187930973923</v>
      </c>
      <c r="Y78">
        <v>0</v>
      </c>
      <c r="Z78">
        <v>5.7868977332498437</v>
      </c>
      <c r="AA78">
        <v>18.60803174201628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24.263386880087666</v>
      </c>
      <c r="AG78">
        <v>29.17654580797328</v>
      </c>
      <c r="AH78">
        <v>62.613308944896673</v>
      </c>
      <c r="AI78">
        <v>0</v>
      </c>
      <c r="AJ78">
        <v>0</v>
      </c>
      <c r="AK78">
        <v>11.454545956689625</v>
      </c>
      <c r="AL78">
        <v>18.299894992259937</v>
      </c>
      <c r="AM78">
        <v>7.0519329296597784</v>
      </c>
      <c r="AN78">
        <v>0</v>
      </c>
      <c r="AO78">
        <v>0</v>
      </c>
      <c r="AP78">
        <v>0.28277567939887288</v>
      </c>
      <c r="AQ78">
        <v>27.683125935504073</v>
      </c>
      <c r="AR78">
        <v>20.471091832185344</v>
      </c>
      <c r="AS78">
        <v>13.362632040075141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46.486305214494962</v>
      </c>
      <c r="BB78">
        <f t="shared" si="1"/>
        <v>1065.6262597255757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516.70571797288505</v>
      </c>
      <c r="L79">
        <v>9.4863856234795865</v>
      </c>
      <c r="M79">
        <v>30.868576845633065</v>
      </c>
      <c r="N79">
        <v>51.493264211172999</v>
      </c>
      <c r="O79">
        <v>36.341416897126997</v>
      </c>
      <c r="P79">
        <v>12.115993171755138</v>
      </c>
      <c r="Q79">
        <v>9.2621129008582486</v>
      </c>
      <c r="R79">
        <v>9.0060770402613226</v>
      </c>
      <c r="S79">
        <v>13.239912455913943</v>
      </c>
      <c r="T79">
        <v>0</v>
      </c>
      <c r="U79">
        <v>52.02717324386699</v>
      </c>
      <c r="V79">
        <v>9.1466849191082122</v>
      </c>
      <c r="W79">
        <v>15.361539262409782</v>
      </c>
      <c r="X79">
        <v>65.131187930973923</v>
      </c>
      <c r="Y79">
        <v>0</v>
      </c>
      <c r="Z79">
        <v>5.7868977332498437</v>
      </c>
      <c r="AA79">
        <v>18.60803174201628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24.263386880087666</v>
      </c>
      <c r="AG79">
        <v>29.17654580797328</v>
      </c>
      <c r="AH79">
        <v>62.613308944896673</v>
      </c>
      <c r="AI79">
        <v>0</v>
      </c>
      <c r="AJ79">
        <v>0</v>
      </c>
      <c r="AK79">
        <v>11.454545956689625</v>
      </c>
      <c r="AL79">
        <v>9.5856591333578329</v>
      </c>
      <c r="AM79">
        <v>7.0519329296597784</v>
      </c>
      <c r="AN79">
        <v>0</v>
      </c>
      <c r="AO79">
        <v>0</v>
      </c>
      <c r="AP79">
        <v>0.28277567939887288</v>
      </c>
      <c r="AQ79">
        <v>27.683125935504073</v>
      </c>
      <c r="AR79">
        <v>20.471091832185344</v>
      </c>
      <c r="AS79">
        <v>13.362632040075141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46.1218215558022</v>
      </c>
      <c r="BB79">
        <f t="shared" si="1"/>
        <v>1057.2710386308552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516.72052798308721</v>
      </c>
      <c r="L80">
        <v>9.4863856234795865</v>
      </c>
      <c r="M80">
        <v>30.868576845633065</v>
      </c>
      <c r="N80">
        <v>51.493264211172999</v>
      </c>
      <c r="O80">
        <v>36.341416897126997</v>
      </c>
      <c r="P80">
        <v>12.115993171755138</v>
      </c>
      <c r="Q80">
        <v>9.2621129008582486</v>
      </c>
      <c r="R80">
        <v>9.0060770402613226</v>
      </c>
      <c r="S80">
        <v>13.239912455913943</v>
      </c>
      <c r="T80">
        <v>0</v>
      </c>
      <c r="U80">
        <v>52.02717324386699</v>
      </c>
      <c r="V80">
        <v>9.1466849191082122</v>
      </c>
      <c r="W80">
        <v>15.361539262409782</v>
      </c>
      <c r="X80">
        <v>65.131187930973923</v>
      </c>
      <c r="Y80">
        <v>0</v>
      </c>
      <c r="Z80">
        <v>5.7868977332498437</v>
      </c>
      <c r="AA80">
        <v>13.951140788979336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24.263386880087666</v>
      </c>
      <c r="AG80">
        <v>29.17654580797328</v>
      </c>
      <c r="AH80">
        <v>46.474116159987467</v>
      </c>
      <c r="AI80">
        <v>0</v>
      </c>
      <c r="AJ80">
        <v>0</v>
      </c>
      <c r="AK80">
        <v>11.454545956689625</v>
      </c>
      <c r="AL80">
        <v>9.5856591333578329</v>
      </c>
      <c r="AM80">
        <v>7.0519329296597784</v>
      </c>
      <c r="AN80">
        <v>0</v>
      </c>
      <c r="AO80">
        <v>0</v>
      </c>
      <c r="AP80">
        <v>0.28277567939887288</v>
      </c>
      <c r="AQ80">
        <v>27.683125935504073</v>
      </c>
      <c r="AR80">
        <v>20.471091832185344</v>
      </c>
      <c r="AS80">
        <v>13.362632040075141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45.08298683786272</v>
      </c>
      <c r="BB80">
        <f t="shared" si="1"/>
        <v>1033.4573681349307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516.49953155133676</v>
      </c>
      <c r="L81">
        <v>9.4863856234795865</v>
      </c>
      <c r="M81">
        <v>30.868576845633065</v>
      </c>
      <c r="N81">
        <v>51.493264211172999</v>
      </c>
      <c r="O81">
        <v>36.341416897126997</v>
      </c>
      <c r="P81">
        <v>12.115993171755138</v>
      </c>
      <c r="Q81">
        <v>9.2621129008582486</v>
      </c>
      <c r="R81">
        <v>9.0060770402613226</v>
      </c>
      <c r="S81">
        <v>11.749727600437769</v>
      </c>
      <c r="T81">
        <v>0</v>
      </c>
      <c r="U81">
        <v>52.02717324386699</v>
      </c>
      <c r="V81">
        <v>9.1466849191082122</v>
      </c>
      <c r="W81">
        <v>15.361539262409782</v>
      </c>
      <c r="X81">
        <v>65.131187930973923</v>
      </c>
      <c r="Y81">
        <v>0</v>
      </c>
      <c r="Z81">
        <v>5.7868977332498437</v>
      </c>
      <c r="AA81">
        <v>7.847516693800876</v>
      </c>
      <c r="AB81">
        <v>11.778660511792944</v>
      </c>
      <c r="AC81">
        <v>4.5516180183677717</v>
      </c>
      <c r="AD81">
        <v>8.1424625240033386</v>
      </c>
      <c r="AE81">
        <v>0</v>
      </c>
      <c r="AF81">
        <v>17.330989819140054</v>
      </c>
      <c r="AG81">
        <v>29.17654580797328</v>
      </c>
      <c r="AH81">
        <v>42.249196549885198</v>
      </c>
      <c r="AI81">
        <v>0</v>
      </c>
      <c r="AJ81">
        <v>0</v>
      </c>
      <c r="AK81">
        <v>11.454545956689625</v>
      </c>
      <c r="AL81">
        <v>9.5856591333578329</v>
      </c>
      <c r="AM81">
        <v>7.0519329296597784</v>
      </c>
      <c r="AN81">
        <v>0</v>
      </c>
      <c r="AO81">
        <v>0</v>
      </c>
      <c r="AP81">
        <v>0.28277567939887288</v>
      </c>
      <c r="AQ81">
        <v>17.38553758004592</v>
      </c>
      <c r="AR81">
        <v>19.496277760801501</v>
      </c>
      <c r="AS81">
        <v>13.362632040075141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43.220068053352442</v>
      </c>
      <c r="BB81">
        <f t="shared" si="1"/>
        <v>990.75285188331054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516.51726609095965</v>
      </c>
      <c r="L82">
        <v>9.4863856234795865</v>
      </c>
      <c r="M82">
        <v>30.868576845633065</v>
      </c>
      <c r="N82">
        <v>51.493264211172999</v>
      </c>
      <c r="O82">
        <v>36.341416897126997</v>
      </c>
      <c r="P82">
        <v>12.115993171755138</v>
      </c>
      <c r="Q82">
        <v>9.2621129008582486</v>
      </c>
      <c r="R82">
        <v>9.0060770402613226</v>
      </c>
      <c r="S82">
        <v>11.749727600437769</v>
      </c>
      <c r="T82">
        <v>0</v>
      </c>
      <c r="U82">
        <v>52.02717324386699</v>
      </c>
      <c r="V82">
        <v>9.1466849191082122</v>
      </c>
      <c r="W82">
        <v>15.361539262409782</v>
      </c>
      <c r="X82">
        <v>65.131187930973923</v>
      </c>
      <c r="Y82">
        <v>0</v>
      </c>
      <c r="Z82">
        <v>5.7868977332498437</v>
      </c>
      <c r="AA82">
        <v>1.6741367113337506</v>
      </c>
      <c r="AB82">
        <v>11.778660511792944</v>
      </c>
      <c r="AC82">
        <v>0.85342849039866409</v>
      </c>
      <c r="AD82">
        <v>4.0712314861198076</v>
      </c>
      <c r="AE82">
        <v>0</v>
      </c>
      <c r="AF82">
        <v>17.330989819140054</v>
      </c>
      <c r="AG82">
        <v>29.17654580797328</v>
      </c>
      <c r="AH82">
        <v>35.911816685869326</v>
      </c>
      <c r="AI82">
        <v>0</v>
      </c>
      <c r="AJ82">
        <v>0</v>
      </c>
      <c r="AK82">
        <v>11.454545956689625</v>
      </c>
      <c r="AL82">
        <v>9.5856591333578329</v>
      </c>
      <c r="AM82">
        <v>7.0519329296597784</v>
      </c>
      <c r="AN82">
        <v>0</v>
      </c>
      <c r="AO82">
        <v>0</v>
      </c>
      <c r="AP82">
        <v>0.28277567939887288</v>
      </c>
      <c r="AQ82">
        <v>9.2277086451680237</v>
      </c>
      <c r="AR82">
        <v>19.496277760801501</v>
      </c>
      <c r="AS82">
        <v>13.362632040075141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42.03210056639513</v>
      </c>
      <c r="BB82">
        <f t="shared" si="1"/>
        <v>963.52054456267695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516.6303865320923</v>
      </c>
      <c r="L83">
        <v>9.4863856234795865</v>
      </c>
      <c r="M83">
        <v>30.868576845633065</v>
      </c>
      <c r="N83">
        <v>51.493264211172999</v>
      </c>
      <c r="O83">
        <v>36.341416897126997</v>
      </c>
      <c r="P83">
        <v>12.115993171755138</v>
      </c>
      <c r="Q83">
        <v>9.2621697334331738</v>
      </c>
      <c r="R83">
        <v>9.0060770402613226</v>
      </c>
      <c r="S83">
        <v>11.937698958203486</v>
      </c>
      <c r="T83">
        <v>0</v>
      </c>
      <c r="U83">
        <v>52.02717324386699</v>
      </c>
      <c r="V83">
        <v>9.1466849191082122</v>
      </c>
      <c r="W83">
        <v>15.361539262409782</v>
      </c>
      <c r="X83">
        <v>65.131187930973923</v>
      </c>
      <c r="Y83">
        <v>0</v>
      </c>
      <c r="Z83">
        <v>5.7868977332498437</v>
      </c>
      <c r="AA83">
        <v>0</v>
      </c>
      <c r="AB83">
        <v>4.1726027835524935</v>
      </c>
      <c r="AC83">
        <v>0</v>
      </c>
      <c r="AD83">
        <v>0</v>
      </c>
      <c r="AE83">
        <v>0</v>
      </c>
      <c r="AF83">
        <v>17.330989819140054</v>
      </c>
      <c r="AG83">
        <v>29.17654580797328</v>
      </c>
      <c r="AH83">
        <v>23.237057855562512</v>
      </c>
      <c r="AI83">
        <v>0</v>
      </c>
      <c r="AJ83">
        <v>0</v>
      </c>
      <c r="AK83">
        <v>11.454545956689625</v>
      </c>
      <c r="AL83">
        <v>9.5856591333578329</v>
      </c>
      <c r="AM83">
        <v>7.0519329296597784</v>
      </c>
      <c r="AN83">
        <v>0</v>
      </c>
      <c r="AO83">
        <v>0</v>
      </c>
      <c r="AP83">
        <v>2.7146446887914837</v>
      </c>
      <c r="AQ83">
        <v>0</v>
      </c>
      <c r="AR83">
        <v>19.983684796493424</v>
      </c>
      <c r="AS83">
        <v>13.362632040075141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40.657428262807748</v>
      </c>
      <c r="BB83">
        <f t="shared" si="1"/>
        <v>932.00831965125462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516.64636941209244</v>
      </c>
      <c r="L84">
        <v>9.4863856234795865</v>
      </c>
      <c r="M84">
        <v>30.868576845633065</v>
      </c>
      <c r="N84">
        <v>51.493264211172999</v>
      </c>
      <c r="O84">
        <v>36.341416897126997</v>
      </c>
      <c r="P84">
        <v>12.115993171755138</v>
      </c>
      <c r="Q84">
        <v>9.2621697334331738</v>
      </c>
      <c r="R84">
        <v>9.0060770402613226</v>
      </c>
      <c r="S84">
        <v>11.937698958203486</v>
      </c>
      <c r="T84">
        <v>0</v>
      </c>
      <c r="U84">
        <v>52.02717324386699</v>
      </c>
      <c r="V84">
        <v>9.1466849191082122</v>
      </c>
      <c r="W84">
        <v>15.361539262409782</v>
      </c>
      <c r="X84">
        <v>65.131187930973923</v>
      </c>
      <c r="Y84">
        <v>0</v>
      </c>
      <c r="Z84">
        <v>5.7868977332498437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17.330989819140054</v>
      </c>
      <c r="AG84">
        <v>29.17654580797328</v>
      </c>
      <c r="AH84">
        <v>14.787218635357961</v>
      </c>
      <c r="AI84">
        <v>0</v>
      </c>
      <c r="AJ84">
        <v>0</v>
      </c>
      <c r="AK84">
        <v>11.454545956689625</v>
      </c>
      <c r="AL84">
        <v>9.5856591333578329</v>
      </c>
      <c r="AM84">
        <v>7.0519329296597784</v>
      </c>
      <c r="AN84">
        <v>0</v>
      </c>
      <c r="AO84">
        <v>0</v>
      </c>
      <c r="AP84">
        <v>2.7146446887914837</v>
      </c>
      <c r="AQ84">
        <v>0</v>
      </c>
      <c r="AR84">
        <v>19.983684796493424</v>
      </c>
      <c r="AS84">
        <v>13.362632040075141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40.130478271434718</v>
      </c>
      <c r="BB84">
        <f t="shared" si="1"/>
        <v>919.9288105188707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516.55090685330072</v>
      </c>
      <c r="L85">
        <v>9.4863856234795865</v>
      </c>
      <c r="M85">
        <v>30.868576845633065</v>
      </c>
      <c r="N85">
        <v>51.493264211172999</v>
      </c>
      <c r="O85">
        <v>36.341416897126997</v>
      </c>
      <c r="P85">
        <v>12.115993171755138</v>
      </c>
      <c r="Q85">
        <v>9.2621697334331738</v>
      </c>
      <c r="R85">
        <v>9.0060770402613226</v>
      </c>
      <c r="S85">
        <v>11.937698958203486</v>
      </c>
      <c r="T85">
        <v>0</v>
      </c>
      <c r="U85">
        <v>52.02717324386699</v>
      </c>
      <c r="V85">
        <v>9.1466849191082122</v>
      </c>
      <c r="W85">
        <v>15.361539262409782</v>
      </c>
      <c r="X85">
        <v>65.131187930973923</v>
      </c>
      <c r="Y85">
        <v>0</v>
      </c>
      <c r="Z85">
        <v>5.7868977332498437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17.330989819140054</v>
      </c>
      <c r="AG85">
        <v>29.17654580797328</v>
      </c>
      <c r="AH85">
        <v>6.7598716454811099</v>
      </c>
      <c r="AI85">
        <v>0</v>
      </c>
      <c r="AJ85">
        <v>0</v>
      </c>
      <c r="AK85">
        <v>11.454545956689625</v>
      </c>
      <c r="AL85">
        <v>9.5856591333578329</v>
      </c>
      <c r="AM85">
        <v>7.0519329296597784</v>
      </c>
      <c r="AN85">
        <v>0</v>
      </c>
      <c r="AO85">
        <v>0</v>
      </c>
      <c r="AP85">
        <v>2.7146446887914837</v>
      </c>
      <c r="AQ85">
        <v>0</v>
      </c>
      <c r="AR85">
        <v>19.983684796493424</v>
      </c>
      <c r="AS85">
        <v>13.362632040075141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39.790944832300362</v>
      </c>
      <c r="BB85">
        <f t="shared" si="1"/>
        <v>912.14553440933651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516.56963359983945</v>
      </c>
      <c r="L86">
        <v>9.4863856234795865</v>
      </c>
      <c r="M86">
        <v>30.868576845633065</v>
      </c>
      <c r="N86">
        <v>51.493264211172999</v>
      </c>
      <c r="O86">
        <v>36.341416897126997</v>
      </c>
      <c r="P86">
        <v>12.115993171755138</v>
      </c>
      <c r="Q86">
        <v>9.2621697334331738</v>
      </c>
      <c r="R86">
        <v>9.0060770402613226</v>
      </c>
      <c r="S86">
        <v>11.937698958203486</v>
      </c>
      <c r="T86">
        <v>0</v>
      </c>
      <c r="U86">
        <v>52.02717324386699</v>
      </c>
      <c r="V86">
        <v>9.1466849191082122</v>
      </c>
      <c r="W86">
        <v>15.361539262409782</v>
      </c>
      <c r="X86">
        <v>65.131187930973923</v>
      </c>
      <c r="Y86">
        <v>0</v>
      </c>
      <c r="Z86">
        <v>5.7868977332498437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17.330989819140054</v>
      </c>
      <c r="AG86">
        <v>29.17654580797328</v>
      </c>
      <c r="AH86">
        <v>0</v>
      </c>
      <c r="AI86">
        <v>0</v>
      </c>
      <c r="AJ86">
        <v>0</v>
      </c>
      <c r="AK86">
        <v>11.454545956689625</v>
      </c>
      <c r="AL86">
        <v>9.5856591333578329</v>
      </c>
      <c r="AM86">
        <v>7.0519329296597784</v>
      </c>
      <c r="AN86">
        <v>0</v>
      </c>
      <c r="AO86">
        <v>0</v>
      </c>
      <c r="AP86">
        <v>2.7146446887914837</v>
      </c>
      <c r="AQ86">
        <v>0</v>
      </c>
      <c r="AR86">
        <v>19.983684796493424</v>
      </c>
      <c r="AS86">
        <v>13.362632040075141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39.509164975524563</v>
      </c>
      <c r="BB86">
        <f t="shared" si="1"/>
        <v>905.68616936717001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516.55090685330072</v>
      </c>
      <c r="L87">
        <v>9.4863856234795865</v>
      </c>
      <c r="M87">
        <v>30.868576845633065</v>
      </c>
      <c r="N87">
        <v>51.493264211172999</v>
      </c>
      <c r="O87">
        <v>36.341416897126997</v>
      </c>
      <c r="P87">
        <v>12.115993171755138</v>
      </c>
      <c r="Q87">
        <v>9.2621697334331738</v>
      </c>
      <c r="R87">
        <v>9.0060770402613226</v>
      </c>
      <c r="S87">
        <v>11.937698958203486</v>
      </c>
      <c r="T87">
        <v>0</v>
      </c>
      <c r="U87">
        <v>52.02717324386699</v>
      </c>
      <c r="V87">
        <v>9.1466849191082122</v>
      </c>
      <c r="W87">
        <v>15.361539262409782</v>
      </c>
      <c r="X87">
        <v>65.131187930973923</v>
      </c>
      <c r="Y87">
        <v>0</v>
      </c>
      <c r="Z87">
        <v>5.7868977332498437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17.330989819140054</v>
      </c>
      <c r="AG87">
        <v>29.17654580797328</v>
      </c>
      <c r="AH87">
        <v>0</v>
      </c>
      <c r="AI87">
        <v>0</v>
      </c>
      <c r="AJ87">
        <v>0</v>
      </c>
      <c r="AK87">
        <v>11.454545956689625</v>
      </c>
      <c r="AL87">
        <v>9.5856591333578329</v>
      </c>
      <c r="AM87">
        <v>7.0519329296597784</v>
      </c>
      <c r="AN87">
        <v>0</v>
      </c>
      <c r="AO87">
        <v>0</v>
      </c>
      <c r="AP87">
        <v>2.7146446887914837</v>
      </c>
      <c r="AQ87">
        <v>0</v>
      </c>
      <c r="AR87">
        <v>19.983684796493424</v>
      </c>
      <c r="AS87">
        <v>13.362632040075141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39.508382197519246</v>
      </c>
      <c r="BB87">
        <f t="shared" si="1"/>
        <v>905.66822539863654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516.56963359983945</v>
      </c>
      <c r="L88">
        <v>9.4863856234795865</v>
      </c>
      <c r="M88">
        <v>30.868576845633065</v>
      </c>
      <c r="N88">
        <v>51.493264211172999</v>
      </c>
      <c r="O88">
        <v>36.341416897126997</v>
      </c>
      <c r="P88">
        <v>12.115993171755138</v>
      </c>
      <c r="Q88">
        <v>9.2621697334331738</v>
      </c>
      <c r="R88">
        <v>9.0060770402613226</v>
      </c>
      <c r="S88">
        <v>11.937698958203486</v>
      </c>
      <c r="T88">
        <v>0</v>
      </c>
      <c r="U88">
        <v>52.02717324386699</v>
      </c>
      <c r="V88">
        <v>9.1466849191082122</v>
      </c>
      <c r="W88">
        <v>15.361539262409782</v>
      </c>
      <c r="X88">
        <v>65.131187930973923</v>
      </c>
      <c r="Y88">
        <v>0</v>
      </c>
      <c r="Z88">
        <v>5.7868977332498437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17.330989819140054</v>
      </c>
      <c r="AG88">
        <v>29.17654580797328</v>
      </c>
      <c r="AH88">
        <v>0</v>
      </c>
      <c r="AI88">
        <v>0</v>
      </c>
      <c r="AJ88">
        <v>0</v>
      </c>
      <c r="AK88">
        <v>11.454545956689625</v>
      </c>
      <c r="AL88">
        <v>9.5856591333578329</v>
      </c>
      <c r="AM88">
        <v>7.0519329296597784</v>
      </c>
      <c r="AN88">
        <v>0</v>
      </c>
      <c r="AO88">
        <v>0</v>
      </c>
      <c r="AP88">
        <v>2.7146446887914837</v>
      </c>
      <c r="AQ88">
        <v>0</v>
      </c>
      <c r="AR88">
        <v>19.983684796493424</v>
      </c>
      <c r="AS88">
        <v>13.362632040075141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39.509164975524563</v>
      </c>
      <c r="BB88">
        <f t="shared" si="1"/>
        <v>905.68616936717001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516.55090685330072</v>
      </c>
      <c r="L89">
        <v>9.4863856234795865</v>
      </c>
      <c r="M89">
        <v>30.868576845633065</v>
      </c>
      <c r="N89">
        <v>51.493264211172999</v>
      </c>
      <c r="O89">
        <v>36.341416897126997</v>
      </c>
      <c r="P89">
        <v>12.115993171755138</v>
      </c>
      <c r="Q89">
        <v>9.2621697334331738</v>
      </c>
      <c r="R89">
        <v>9.0060770402613226</v>
      </c>
      <c r="S89">
        <v>11.937698958203486</v>
      </c>
      <c r="T89">
        <v>0</v>
      </c>
      <c r="U89">
        <v>52.02717324386699</v>
      </c>
      <c r="V89">
        <v>9.1466849191082122</v>
      </c>
      <c r="W89">
        <v>15.361539262409782</v>
      </c>
      <c r="X89">
        <v>65.131187930973923</v>
      </c>
      <c r="Y89">
        <v>0</v>
      </c>
      <c r="Z89">
        <v>5.7868977332498437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11.369129508348987</v>
      </c>
      <c r="AG89">
        <v>29.17654580797328</v>
      </c>
      <c r="AH89">
        <v>0</v>
      </c>
      <c r="AI89">
        <v>0</v>
      </c>
      <c r="AJ89">
        <v>0</v>
      </c>
      <c r="AK89">
        <v>11.454545956689625</v>
      </c>
      <c r="AL89">
        <v>9.5856591333578329</v>
      </c>
      <c r="AM89">
        <v>7.0519329296597784</v>
      </c>
      <c r="AN89">
        <v>0</v>
      </c>
      <c r="AO89">
        <v>0</v>
      </c>
      <c r="AP89">
        <v>0</v>
      </c>
      <c r="AQ89">
        <v>0</v>
      </c>
      <c r="AR89">
        <v>19.983684796493424</v>
      </c>
      <c r="AS89">
        <v>13.362632040075141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39.145704288536699</v>
      </c>
      <c r="BB89">
        <f t="shared" si="1"/>
        <v>897.35439830803659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516.56963359983945</v>
      </c>
      <c r="L90">
        <v>9.4863856234795865</v>
      </c>
      <c r="M90">
        <v>30.868576845633065</v>
      </c>
      <c r="N90">
        <v>51.493264211172999</v>
      </c>
      <c r="O90">
        <v>36.341416897126997</v>
      </c>
      <c r="P90">
        <v>12.115993171755138</v>
      </c>
      <c r="Q90">
        <v>9.2621697334331738</v>
      </c>
      <c r="R90">
        <v>9.0060770402613226</v>
      </c>
      <c r="S90">
        <v>11.937698958203486</v>
      </c>
      <c r="T90">
        <v>0</v>
      </c>
      <c r="U90">
        <v>52.02717324386699</v>
      </c>
      <c r="V90">
        <v>9.1466849191082122</v>
      </c>
      <c r="W90">
        <v>15.361539262409782</v>
      </c>
      <c r="X90">
        <v>65.131187930973923</v>
      </c>
      <c r="Y90">
        <v>0</v>
      </c>
      <c r="Z90">
        <v>5.7868977332498437</v>
      </c>
      <c r="AA90">
        <v>1.6741367113337506</v>
      </c>
      <c r="AB90">
        <v>0</v>
      </c>
      <c r="AC90">
        <v>0</v>
      </c>
      <c r="AD90">
        <v>0</v>
      </c>
      <c r="AE90">
        <v>0</v>
      </c>
      <c r="AF90">
        <v>11.369129508348987</v>
      </c>
      <c r="AG90">
        <v>29.17654580797328</v>
      </c>
      <c r="AH90">
        <v>0</v>
      </c>
      <c r="AI90">
        <v>0</v>
      </c>
      <c r="AJ90">
        <v>0</v>
      </c>
      <c r="AK90">
        <v>11.454545956689625</v>
      </c>
      <c r="AL90">
        <v>9.5856591333578329</v>
      </c>
      <c r="AM90">
        <v>7.0519329296597784</v>
      </c>
      <c r="AN90">
        <v>0</v>
      </c>
      <c r="AO90">
        <v>0</v>
      </c>
      <c r="AP90">
        <v>0</v>
      </c>
      <c r="AQ90">
        <v>0</v>
      </c>
      <c r="AR90">
        <v>19.983684796493424</v>
      </c>
      <c r="AS90">
        <v>13.362632040075141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39.216465981075764</v>
      </c>
      <c r="BB90">
        <f t="shared" si="1"/>
        <v>898.97650007336995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523.93626026045877</v>
      </c>
      <c r="L91">
        <v>9.4863856234795865</v>
      </c>
      <c r="M91">
        <v>30.868576845633065</v>
      </c>
      <c r="N91">
        <v>51.493264211172999</v>
      </c>
      <c r="O91">
        <v>36.341416897126997</v>
      </c>
      <c r="P91">
        <v>12.115993171755138</v>
      </c>
      <c r="Q91">
        <v>9.2621129008582486</v>
      </c>
      <c r="R91">
        <v>9.0060770402613226</v>
      </c>
      <c r="S91">
        <v>11.676683112690821</v>
      </c>
      <c r="T91">
        <v>0</v>
      </c>
      <c r="U91">
        <v>52.02717324386699</v>
      </c>
      <c r="V91">
        <v>9.1466849191082122</v>
      </c>
      <c r="W91">
        <v>15.361539262409782</v>
      </c>
      <c r="X91">
        <v>65.131187930973923</v>
      </c>
      <c r="Y91">
        <v>0</v>
      </c>
      <c r="Z91">
        <v>5.7868977332498437</v>
      </c>
      <c r="AA91">
        <v>7.847516693800876</v>
      </c>
      <c r="AB91">
        <v>0</v>
      </c>
      <c r="AC91">
        <v>0</v>
      </c>
      <c r="AD91">
        <v>0</v>
      </c>
      <c r="AE91">
        <v>0</v>
      </c>
      <c r="AF91">
        <v>11.369129508348987</v>
      </c>
      <c r="AG91">
        <v>29.17654580797328</v>
      </c>
      <c r="AH91">
        <v>0</v>
      </c>
      <c r="AI91">
        <v>0</v>
      </c>
      <c r="AJ91">
        <v>0</v>
      </c>
      <c r="AK91">
        <v>11.454545956689625</v>
      </c>
      <c r="AL91">
        <v>9.5856591333578329</v>
      </c>
      <c r="AM91">
        <v>7.0519329296597784</v>
      </c>
      <c r="AN91">
        <v>0</v>
      </c>
      <c r="AO91">
        <v>0</v>
      </c>
      <c r="AP91">
        <v>0</v>
      </c>
      <c r="AQ91">
        <v>0</v>
      </c>
      <c r="AR91">
        <v>17.546650076393242</v>
      </c>
      <c r="AS91">
        <v>13.362632040075141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39.669657369512535</v>
      </c>
      <c r="BB91">
        <f t="shared" si="1"/>
        <v>909.36520792983197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524.14498554981458</v>
      </c>
      <c r="L92">
        <v>9.4863856234795865</v>
      </c>
      <c r="M92">
        <v>30.868576845633065</v>
      </c>
      <c r="N92">
        <v>51.493264211172999</v>
      </c>
      <c r="O92">
        <v>36.341416897126997</v>
      </c>
      <c r="P92">
        <v>12.115993171755138</v>
      </c>
      <c r="Q92">
        <v>9.2621129008582486</v>
      </c>
      <c r="R92">
        <v>9.0060770402613226</v>
      </c>
      <c r="S92">
        <v>11.749727600437769</v>
      </c>
      <c r="T92">
        <v>0</v>
      </c>
      <c r="U92">
        <v>52.02717324386699</v>
      </c>
      <c r="V92">
        <v>9.1466849191082122</v>
      </c>
      <c r="W92">
        <v>15.361539262409782</v>
      </c>
      <c r="X92">
        <v>65.131187930973923</v>
      </c>
      <c r="Y92">
        <v>0</v>
      </c>
      <c r="Z92">
        <v>5.7868977332498437</v>
      </c>
      <c r="AA92">
        <v>12.405354341891044</v>
      </c>
      <c r="AB92">
        <v>0</v>
      </c>
      <c r="AC92">
        <v>0</v>
      </c>
      <c r="AD92">
        <v>0</v>
      </c>
      <c r="AE92">
        <v>0</v>
      </c>
      <c r="AF92">
        <v>11.369129508348987</v>
      </c>
      <c r="AG92">
        <v>29.17654580797328</v>
      </c>
      <c r="AH92">
        <v>8.4498392202045487</v>
      </c>
      <c r="AI92">
        <v>0</v>
      </c>
      <c r="AJ92">
        <v>0</v>
      </c>
      <c r="AK92">
        <v>11.454545956689625</v>
      </c>
      <c r="AL92">
        <v>9.5856591333578329</v>
      </c>
      <c r="AM92">
        <v>7.0519329296597784</v>
      </c>
      <c r="AN92">
        <v>0</v>
      </c>
      <c r="AO92">
        <v>0</v>
      </c>
      <c r="AP92">
        <v>0</v>
      </c>
      <c r="AQ92">
        <v>0</v>
      </c>
      <c r="AR92">
        <v>17.546650076393242</v>
      </c>
      <c r="AS92">
        <v>13.362632040075141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40.225156239290186</v>
      </c>
      <c r="BB92">
        <f t="shared" si="1"/>
        <v>922.09915570545172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523.93626026045877</v>
      </c>
      <c r="L93">
        <v>9.4863856234795865</v>
      </c>
      <c r="M93">
        <v>30.868576845633065</v>
      </c>
      <c r="N93">
        <v>51.493264211172999</v>
      </c>
      <c r="O93">
        <v>36.341416897126997</v>
      </c>
      <c r="P93">
        <v>12.115993171755138</v>
      </c>
      <c r="Q93">
        <v>9.2621129008582486</v>
      </c>
      <c r="R93">
        <v>9.0060770402613226</v>
      </c>
      <c r="S93">
        <v>11.749727600437769</v>
      </c>
      <c r="T93">
        <v>0</v>
      </c>
      <c r="U93">
        <v>52.02717324386699</v>
      </c>
      <c r="V93">
        <v>9.1466849191082122</v>
      </c>
      <c r="W93">
        <v>15.361539262409782</v>
      </c>
      <c r="X93">
        <v>65.131187930973923</v>
      </c>
      <c r="Y93">
        <v>0</v>
      </c>
      <c r="Z93">
        <v>2.8934488666249218</v>
      </c>
      <c r="AA93">
        <v>12.405354341891044</v>
      </c>
      <c r="AB93">
        <v>0</v>
      </c>
      <c r="AC93">
        <v>0</v>
      </c>
      <c r="AD93">
        <v>0</v>
      </c>
      <c r="AE93">
        <v>0</v>
      </c>
      <c r="AF93">
        <v>11.369129508348987</v>
      </c>
      <c r="AG93">
        <v>29.17654580797328</v>
      </c>
      <c r="AH93">
        <v>8.4498392202045487</v>
      </c>
      <c r="AI93">
        <v>0</v>
      </c>
      <c r="AJ93">
        <v>0</v>
      </c>
      <c r="AK93">
        <v>11.454545956689625</v>
      </c>
      <c r="AL93">
        <v>9.5856591333578329</v>
      </c>
      <c r="AM93">
        <v>4.7108050465456062</v>
      </c>
      <c r="AN93">
        <v>0</v>
      </c>
      <c r="AO93">
        <v>0</v>
      </c>
      <c r="AP93">
        <v>0</v>
      </c>
      <c r="AQ93">
        <v>0</v>
      </c>
      <c r="AR93">
        <v>11.697766564809017</v>
      </c>
      <c r="AS93">
        <v>11.877895401377581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39.691080891774213</v>
      </c>
      <c r="BB93">
        <f t="shared" si="1"/>
        <v>909.85630886359115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524.14498554981458</v>
      </c>
      <c r="L94">
        <v>9.4863856234795865</v>
      </c>
      <c r="M94">
        <v>30.868576845633065</v>
      </c>
      <c r="N94">
        <v>51.493264211172999</v>
      </c>
      <c r="O94">
        <v>36.341416897126997</v>
      </c>
      <c r="P94">
        <v>12.115993171755138</v>
      </c>
      <c r="Q94">
        <v>9.2621129008582486</v>
      </c>
      <c r="R94">
        <v>9.0060770402613226</v>
      </c>
      <c r="S94">
        <v>11.749727600437769</v>
      </c>
      <c r="T94">
        <v>0</v>
      </c>
      <c r="U94">
        <v>52.02717324386699</v>
      </c>
      <c r="V94">
        <v>9.1466849191082122</v>
      </c>
      <c r="W94">
        <v>15.361539262409782</v>
      </c>
      <c r="X94">
        <v>65.131187930973923</v>
      </c>
      <c r="Y94">
        <v>0</v>
      </c>
      <c r="Z94">
        <v>2.8934488666249218</v>
      </c>
      <c r="AA94">
        <v>12.405354341891044</v>
      </c>
      <c r="AB94">
        <v>0</v>
      </c>
      <c r="AC94">
        <v>0</v>
      </c>
      <c r="AD94">
        <v>0</v>
      </c>
      <c r="AE94">
        <v>0</v>
      </c>
      <c r="AF94">
        <v>11.369129508348987</v>
      </c>
      <c r="AG94">
        <v>29.17654580797328</v>
      </c>
      <c r="AH94">
        <v>8.4498392202045487</v>
      </c>
      <c r="AI94">
        <v>0</v>
      </c>
      <c r="AJ94">
        <v>0</v>
      </c>
      <c r="AK94">
        <v>11.454545956689625</v>
      </c>
      <c r="AL94">
        <v>9.5856591333578329</v>
      </c>
      <c r="AM94">
        <v>4.7108050465456062</v>
      </c>
      <c r="AN94">
        <v>0</v>
      </c>
      <c r="AO94">
        <v>0</v>
      </c>
      <c r="AP94">
        <v>0</v>
      </c>
      <c r="AQ94">
        <v>0</v>
      </c>
      <c r="AR94">
        <v>11.697766564809017</v>
      </c>
      <c r="AS94">
        <v>11.877895401377581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39.699805608869319</v>
      </c>
      <c r="BB94">
        <f t="shared" si="1"/>
        <v>910.05630943585186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513.82942163063365</v>
      </c>
      <c r="L95">
        <v>9.4863508798673006</v>
      </c>
      <c r="M95">
        <v>30.868576845633065</v>
      </c>
      <c r="N95">
        <v>51.493264211172999</v>
      </c>
      <c r="O95">
        <v>36.341416897126997</v>
      </c>
      <c r="P95">
        <v>13.210054482625797</v>
      </c>
      <c r="Q95">
        <v>9.1018562580870306</v>
      </c>
      <c r="R95">
        <v>7.7790742487971274</v>
      </c>
      <c r="S95">
        <v>11.497998597243619</v>
      </c>
      <c r="T95">
        <v>0</v>
      </c>
      <c r="U95">
        <v>52.02717324386699</v>
      </c>
      <c r="V95">
        <v>9.1466849191082122</v>
      </c>
      <c r="W95">
        <v>15.361539262409782</v>
      </c>
      <c r="X95">
        <v>65.131187930973923</v>
      </c>
      <c r="Y95">
        <v>0</v>
      </c>
      <c r="Z95">
        <v>2.8934488666249218</v>
      </c>
      <c r="AA95">
        <v>7.1848375979962436</v>
      </c>
      <c r="AB95">
        <v>0</v>
      </c>
      <c r="AC95">
        <v>0</v>
      </c>
      <c r="AD95">
        <v>0</v>
      </c>
      <c r="AE95">
        <v>0</v>
      </c>
      <c r="AF95">
        <v>5.8232134178668344</v>
      </c>
      <c r="AG95">
        <v>29.17654580797328</v>
      </c>
      <c r="AH95">
        <v>8.4498392202045487</v>
      </c>
      <c r="AI95">
        <v>0</v>
      </c>
      <c r="AJ95">
        <v>0</v>
      </c>
      <c r="AK95">
        <v>11.454545956689625</v>
      </c>
      <c r="AL95">
        <v>9.5856591333578329</v>
      </c>
      <c r="AM95">
        <v>4.7108050465456062</v>
      </c>
      <c r="AN95">
        <v>0</v>
      </c>
      <c r="AO95">
        <v>0</v>
      </c>
      <c r="AP95">
        <v>0</v>
      </c>
      <c r="AQ95">
        <v>0</v>
      </c>
      <c r="AR95">
        <v>11.697766564809017</v>
      </c>
      <c r="AS95">
        <v>11.877895401377581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38.795798738397473</v>
      </c>
      <c r="BB95">
        <f t="shared" si="1"/>
        <v>889.3333576825944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513.82942163063365</v>
      </c>
      <c r="L96">
        <v>9.4863508798673006</v>
      </c>
      <c r="M96">
        <v>30.868576845633065</v>
      </c>
      <c r="N96">
        <v>51.493264211172999</v>
      </c>
      <c r="O96">
        <v>36.341416897126997</v>
      </c>
      <c r="P96">
        <v>13.21005886943543</v>
      </c>
      <c r="Q96">
        <v>9.0974104667365197</v>
      </c>
      <c r="R96">
        <v>7.7790742487971274</v>
      </c>
      <c r="S96">
        <v>11.424962308513395</v>
      </c>
      <c r="T96">
        <v>0</v>
      </c>
      <c r="U96">
        <v>52.02717324386699</v>
      </c>
      <c r="V96">
        <v>9.1466849191082122</v>
      </c>
      <c r="W96">
        <v>15.361539262409782</v>
      </c>
      <c r="X96">
        <v>65.131187930973923</v>
      </c>
      <c r="Y96">
        <v>0</v>
      </c>
      <c r="Z96">
        <v>2.8934488666249218</v>
      </c>
      <c r="AA96">
        <v>1.6741367113337506</v>
      </c>
      <c r="AB96">
        <v>0</v>
      </c>
      <c r="AC96">
        <v>0</v>
      </c>
      <c r="AD96">
        <v>0</v>
      </c>
      <c r="AE96">
        <v>0</v>
      </c>
      <c r="AF96">
        <v>5.6845644000208715</v>
      </c>
      <c r="AG96">
        <v>29.17654580797328</v>
      </c>
      <c r="AH96">
        <v>8.4498392202045487</v>
      </c>
      <c r="AI96">
        <v>0</v>
      </c>
      <c r="AJ96">
        <v>0</v>
      </c>
      <c r="AK96">
        <v>11.454545956689625</v>
      </c>
      <c r="AL96">
        <v>18.299894992259937</v>
      </c>
      <c r="AM96">
        <v>4.7108050465456062</v>
      </c>
      <c r="AN96">
        <v>0</v>
      </c>
      <c r="AO96">
        <v>0</v>
      </c>
      <c r="AP96">
        <v>0</v>
      </c>
      <c r="AQ96">
        <v>0</v>
      </c>
      <c r="AR96">
        <v>11.697766564809017</v>
      </c>
      <c r="AS96">
        <v>11.877895401377581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38.920672403712381</v>
      </c>
      <c r="BB96">
        <f t="shared" si="1"/>
        <v>892.1958922784022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513.82942163063365</v>
      </c>
      <c r="L97">
        <v>9.4863508798673006</v>
      </c>
      <c r="M97">
        <v>30.868576845633065</v>
      </c>
      <c r="N97">
        <v>51.493264211172999</v>
      </c>
      <c r="O97">
        <v>36.341416897126997</v>
      </c>
      <c r="P97">
        <v>13.21005886943543</v>
      </c>
      <c r="Q97">
        <v>9.0974104667365197</v>
      </c>
      <c r="R97">
        <v>7.7790742487971274</v>
      </c>
      <c r="S97">
        <v>11.499721204982112</v>
      </c>
      <c r="T97">
        <v>0</v>
      </c>
      <c r="U97">
        <v>52.02717324386699</v>
      </c>
      <c r="V97">
        <v>9.1466849191082122</v>
      </c>
      <c r="W97">
        <v>15.361539262409782</v>
      </c>
      <c r="X97">
        <v>65.131187930973923</v>
      </c>
      <c r="Y97">
        <v>0</v>
      </c>
      <c r="Z97">
        <v>5.7868977332498437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5.6845644000208715</v>
      </c>
      <c r="AG97">
        <v>29.17654580797328</v>
      </c>
      <c r="AH97">
        <v>0</v>
      </c>
      <c r="AI97">
        <v>0</v>
      </c>
      <c r="AJ97">
        <v>0</v>
      </c>
      <c r="AK97">
        <v>11.454545956689625</v>
      </c>
      <c r="AL97">
        <v>51.413991878956907</v>
      </c>
      <c r="AM97">
        <v>4.7108050465456062</v>
      </c>
      <c r="AN97">
        <v>0</v>
      </c>
      <c r="AO97">
        <v>0</v>
      </c>
      <c r="AP97">
        <v>0</v>
      </c>
      <c r="AQ97">
        <v>0</v>
      </c>
      <c r="AR97">
        <v>17.546650076393242</v>
      </c>
      <c r="AS97">
        <v>11.877895401377581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40.250213874919559</v>
      </c>
      <c r="BB97">
        <f t="shared" si="1"/>
        <v>922.6735630370315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513.82942163063365</v>
      </c>
      <c r="L98">
        <v>9.4863508798673006</v>
      </c>
      <c r="M98">
        <v>30.868576845633065</v>
      </c>
      <c r="N98">
        <v>51.493264211172999</v>
      </c>
      <c r="O98">
        <v>36.341416897126997</v>
      </c>
      <c r="P98">
        <v>13.21005886943543</v>
      </c>
      <c r="Q98">
        <v>9.0974104667365197</v>
      </c>
      <c r="R98">
        <v>7.7790742487971274</v>
      </c>
      <c r="S98">
        <v>11.499721204982112</v>
      </c>
      <c r="T98">
        <v>0</v>
      </c>
      <c r="U98">
        <v>52.02717324386699</v>
      </c>
      <c r="V98">
        <v>9.1466849191082122</v>
      </c>
      <c r="W98">
        <v>15.361539262409782</v>
      </c>
      <c r="X98">
        <v>65.131187930973923</v>
      </c>
      <c r="Y98">
        <v>0</v>
      </c>
      <c r="Z98">
        <v>5.7868977332498437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5.6845644000208715</v>
      </c>
      <c r="AG98">
        <v>29.17654580797328</v>
      </c>
      <c r="AH98">
        <v>0</v>
      </c>
      <c r="AI98">
        <v>0</v>
      </c>
      <c r="AJ98">
        <v>0</v>
      </c>
      <c r="AK98">
        <v>11.454545956689625</v>
      </c>
      <c r="AL98">
        <v>51.413991878956907</v>
      </c>
      <c r="AM98">
        <v>4.7108050465456062</v>
      </c>
      <c r="AN98">
        <v>0</v>
      </c>
      <c r="AO98">
        <v>0</v>
      </c>
      <c r="AP98">
        <v>0</v>
      </c>
      <c r="AQ98">
        <v>0</v>
      </c>
      <c r="AR98">
        <v>17.546650076393242</v>
      </c>
      <c r="AS98">
        <v>11.877895401377581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40.250213874919559</v>
      </c>
      <c r="BB98">
        <f t="shared" si="1"/>
        <v>922.6735630370315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12.072123058023916</v>
      </c>
      <c r="L99">
        <f t="shared" si="2"/>
        <v>0.22746799581446125</v>
      </c>
      <c r="M99">
        <f t="shared" si="2"/>
        <v>0.74075980148336129</v>
      </c>
      <c r="N99">
        <f t="shared" si="2"/>
        <v>1.2358383410681506</v>
      </c>
      <c r="O99">
        <f t="shared" si="2"/>
        <v>0.87219400553104887</v>
      </c>
      <c r="P99">
        <f t="shared" si="2"/>
        <v>0.31171487143407528</v>
      </c>
      <c r="Q99">
        <f t="shared" si="2"/>
        <v>0.22389695968911102</v>
      </c>
      <c r="R99">
        <f t="shared" si="2"/>
        <v>0.20385203941016805</v>
      </c>
      <c r="S99">
        <f t="shared" si="2"/>
        <v>0.30546248336985021</v>
      </c>
      <c r="T99">
        <f t="shared" si="2"/>
        <v>0</v>
      </c>
      <c r="U99">
        <f t="shared" si="2"/>
        <v>1.2486521578528063</v>
      </c>
      <c r="V99">
        <f t="shared" si="2"/>
        <v>0.21952043805859733</v>
      </c>
      <c r="W99">
        <f t="shared" si="2"/>
        <v>0.36867694229783415</v>
      </c>
      <c r="X99">
        <f t="shared" si="2"/>
        <v>1.5631485103433751</v>
      </c>
      <c r="Y99">
        <f t="shared" si="2"/>
        <v>0</v>
      </c>
      <c r="Z99">
        <f t="shared" si="2"/>
        <v>0.10081687904070108</v>
      </c>
      <c r="AA99">
        <f t="shared" si="2"/>
        <v>6.3701257576080139E-2</v>
      </c>
      <c r="AB99">
        <f t="shared" si="2"/>
        <v>7.7270637748617199E-2</v>
      </c>
      <c r="AC99">
        <f t="shared" si="2"/>
        <v>4.4360640125860988E-2</v>
      </c>
      <c r="AD99">
        <f t="shared" si="2"/>
        <v>4.5137564815148218E-2</v>
      </c>
      <c r="AE99">
        <f t="shared" si="2"/>
        <v>0</v>
      </c>
      <c r="AF99">
        <f t="shared" si="2"/>
        <v>0.20651607217321544</v>
      </c>
      <c r="AG99">
        <f t="shared" si="2"/>
        <v>0.7002370993913577</v>
      </c>
      <c r="AH99">
        <f t="shared" si="2"/>
        <v>0.28940699475080867</v>
      </c>
      <c r="AI99">
        <f t="shared" si="2"/>
        <v>1.1944374891724065E-2</v>
      </c>
      <c r="AJ99">
        <f t="shared" si="2"/>
        <v>0</v>
      </c>
      <c r="AK99">
        <f t="shared" si="2"/>
        <v>0.27490910296055032</v>
      </c>
      <c r="AL99">
        <f t="shared" si="2"/>
        <v>0.43200823663210036</v>
      </c>
      <c r="AM99">
        <f t="shared" si="2"/>
        <v>0.11895794679398862</v>
      </c>
      <c r="AN99">
        <f t="shared" si="2"/>
        <v>0</v>
      </c>
      <c r="AO99">
        <f t="shared" si="2"/>
        <v>0</v>
      </c>
      <c r="AP99">
        <f t="shared" si="2"/>
        <v>9.6426449380087667E-3</v>
      </c>
      <c r="AQ99">
        <f t="shared" si="2"/>
        <v>0.37680924767898111</v>
      </c>
      <c r="AR99">
        <f t="shared" si="2"/>
        <v>0.47711047319849748</v>
      </c>
      <c r="AS99">
        <f t="shared" si="2"/>
        <v>0.33133745365810946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0.96781522284537036</v>
      </c>
      <c r="BB99">
        <f t="shared" si="1"/>
        <v>22.185659007905137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165.51893035409427</v>
      </c>
      <c r="L3">
        <v>65.686049578812614</v>
      </c>
      <c r="M3">
        <v>0</v>
      </c>
      <c r="N3">
        <v>29.775087716756499</v>
      </c>
      <c r="O3">
        <v>24.975591796331102</v>
      </c>
      <c r="P3">
        <v>33.298911874974969</v>
      </c>
      <c r="Q3">
        <v>5.5132921961374484</v>
      </c>
      <c r="R3">
        <v>4.5013051426571451</v>
      </c>
      <c r="S3">
        <v>6.646239396686874</v>
      </c>
      <c r="T3">
        <v>0</v>
      </c>
      <c r="U3">
        <v>277.23857232310576</v>
      </c>
      <c r="V3">
        <v>5.2981937729840052</v>
      </c>
      <c r="W3">
        <v>8.880889886080654</v>
      </c>
      <c r="X3">
        <v>37.663588726627928</v>
      </c>
      <c r="Y3">
        <v>0</v>
      </c>
      <c r="Z3">
        <v>1.6733515758714255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6.6228684499060737</v>
      </c>
      <c r="AL3">
        <v>17.056792318931333</v>
      </c>
      <c r="AM3">
        <v>4.0587662654978081</v>
      </c>
      <c r="AN3">
        <v>0</v>
      </c>
      <c r="AO3">
        <v>0</v>
      </c>
      <c r="AP3">
        <v>9.8121615529117079E-2</v>
      </c>
      <c r="AQ3">
        <v>0</v>
      </c>
      <c r="AR3">
        <v>13.389264070131494</v>
      </c>
      <c r="AS3">
        <v>8.3461685577123763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29.938914998866998</v>
      </c>
      <c r="BB3">
        <f>SUM(B3:AZ3)-BA3</f>
        <v>686.30307061996189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165.51893035409427</v>
      </c>
      <c r="L4">
        <v>66.184982774738643</v>
      </c>
      <c r="M4">
        <v>0</v>
      </c>
      <c r="N4">
        <v>29.775087716756499</v>
      </c>
      <c r="O4">
        <v>24.975591796331102</v>
      </c>
      <c r="P4">
        <v>33.298911874974969</v>
      </c>
      <c r="Q4">
        <v>5.5132921961374484</v>
      </c>
      <c r="R4">
        <v>4.5013051426571451</v>
      </c>
      <c r="S4">
        <v>6.6463352546708832</v>
      </c>
      <c r="T4">
        <v>0</v>
      </c>
      <c r="U4">
        <v>277.23857232310576</v>
      </c>
      <c r="V4">
        <v>5.2981937729840052</v>
      </c>
      <c r="W4">
        <v>8.880889886080654</v>
      </c>
      <c r="X4">
        <v>37.663588726627928</v>
      </c>
      <c r="Y4">
        <v>0</v>
      </c>
      <c r="Z4">
        <v>1.6733515758714255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6.6228684499060737</v>
      </c>
      <c r="AL4">
        <v>17.056792318931333</v>
      </c>
      <c r="AM4">
        <v>4.0587662654978081</v>
      </c>
      <c r="AN4">
        <v>0</v>
      </c>
      <c r="AO4">
        <v>0</v>
      </c>
      <c r="AP4">
        <v>9.8121615529117079E-2</v>
      </c>
      <c r="AQ4">
        <v>0</v>
      </c>
      <c r="AR4">
        <v>13.389264070131494</v>
      </c>
      <c r="AS4">
        <v>8.3461685577123763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29.959774413320432</v>
      </c>
      <c r="BB4">
        <f t="shared" ref="BB4:BB67" si="0">SUM(B4:AZ4)-BA4</f>
        <v>686.78124025941827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165.51983642513184</v>
      </c>
      <c r="L5">
        <v>65.694997503727734</v>
      </c>
      <c r="M5">
        <v>0</v>
      </c>
      <c r="N5">
        <v>29.775087716756499</v>
      </c>
      <c r="O5">
        <v>24.975591796331102</v>
      </c>
      <c r="P5">
        <v>33.1190575446983</v>
      </c>
      <c r="Q5">
        <v>5.5132921961374484</v>
      </c>
      <c r="R5">
        <v>4.4990287176675805</v>
      </c>
      <c r="S5">
        <v>6.646239396686874</v>
      </c>
      <c r="T5">
        <v>0</v>
      </c>
      <c r="U5">
        <v>277.23857232310576</v>
      </c>
      <c r="V5">
        <v>5.2981937729840052</v>
      </c>
      <c r="W5">
        <v>8.880889886080654</v>
      </c>
      <c r="X5">
        <v>37.663588726627928</v>
      </c>
      <c r="Y5">
        <v>0</v>
      </c>
      <c r="Z5">
        <v>1.6733515758714255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6.6228684499060737</v>
      </c>
      <c r="AL5">
        <v>17.056792318931333</v>
      </c>
      <c r="AM5">
        <v>4.0587662654978081</v>
      </c>
      <c r="AN5">
        <v>0</v>
      </c>
      <c r="AO5">
        <v>0</v>
      </c>
      <c r="AP5">
        <v>0</v>
      </c>
      <c r="AQ5">
        <v>0</v>
      </c>
      <c r="AR5">
        <v>13.389264070131494</v>
      </c>
      <c r="AS5">
        <v>8.3461685577123763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29.927612346798568</v>
      </c>
      <c r="BB5">
        <f t="shared" si="0"/>
        <v>686.04397489718758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165.51790471670247</v>
      </c>
      <c r="L6">
        <v>65.694137949714303</v>
      </c>
      <c r="M6">
        <v>0</v>
      </c>
      <c r="N6">
        <v>29.775087716756499</v>
      </c>
      <c r="O6">
        <v>24.975591796331102</v>
      </c>
      <c r="P6">
        <v>33.1190575446983</v>
      </c>
      <c r="Q6">
        <v>5.5132921961374484</v>
      </c>
      <c r="R6">
        <v>4.4990287176675805</v>
      </c>
      <c r="S6">
        <v>6.646239396686874</v>
      </c>
      <c r="T6">
        <v>0</v>
      </c>
      <c r="U6">
        <v>277.23857232310576</v>
      </c>
      <c r="V6">
        <v>5.2981937729840052</v>
      </c>
      <c r="W6">
        <v>8.880889886080654</v>
      </c>
      <c r="X6">
        <v>37.663588726627928</v>
      </c>
      <c r="Y6">
        <v>0</v>
      </c>
      <c r="Z6">
        <v>1.6733515758714255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6.6228684499060737</v>
      </c>
      <c r="AL6">
        <v>17.056792318931333</v>
      </c>
      <c r="AM6">
        <v>4.0587662654978081</v>
      </c>
      <c r="AN6">
        <v>0</v>
      </c>
      <c r="AO6">
        <v>0</v>
      </c>
      <c r="AP6">
        <v>0</v>
      </c>
      <c r="AQ6">
        <v>0</v>
      </c>
      <c r="AR6">
        <v>11.97986785222292</v>
      </c>
      <c r="AS6">
        <v>8.3461685577123763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29.868582910119876</v>
      </c>
      <c r="BB6">
        <f t="shared" si="0"/>
        <v>684.69081685351489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90.470984713164768</v>
      </c>
      <c r="L7">
        <v>23.116922450413373</v>
      </c>
      <c r="M7">
        <v>0</v>
      </c>
      <c r="N7">
        <v>29.775087716756499</v>
      </c>
      <c r="O7">
        <v>24.975591796331102</v>
      </c>
      <c r="P7">
        <v>33.1190575446983</v>
      </c>
      <c r="Q7">
        <v>5.5131940374844053</v>
      </c>
      <c r="R7">
        <v>4.4990287176675805</v>
      </c>
      <c r="S7">
        <v>6.6461436142708452</v>
      </c>
      <c r="T7">
        <v>0</v>
      </c>
      <c r="U7">
        <v>277.23857232310576</v>
      </c>
      <c r="V7">
        <v>5.2981937729840052</v>
      </c>
      <c r="W7">
        <v>8.880889886080654</v>
      </c>
      <c r="X7">
        <v>37.663588726627928</v>
      </c>
      <c r="Y7">
        <v>0</v>
      </c>
      <c r="Z7">
        <v>1.6733515758714255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6.6228684499060737</v>
      </c>
      <c r="AL7">
        <v>17.056792318931333</v>
      </c>
      <c r="AM7">
        <v>4.0780283158004584</v>
      </c>
      <c r="AN7">
        <v>0</v>
      </c>
      <c r="AO7">
        <v>0</v>
      </c>
      <c r="AP7">
        <v>0</v>
      </c>
      <c r="AQ7">
        <v>0</v>
      </c>
      <c r="AR7">
        <v>11.97986785222292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24.952691093067187</v>
      </c>
      <c r="BB7">
        <f t="shared" si="0"/>
        <v>572.00164127696257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95.4915237980603</v>
      </c>
      <c r="L8">
        <v>23.116922450413373</v>
      </c>
      <c r="M8">
        <v>0</v>
      </c>
      <c r="N8">
        <v>29.775087716756499</v>
      </c>
      <c r="O8">
        <v>24.975591796331102</v>
      </c>
      <c r="P8">
        <v>33.1190575446983</v>
      </c>
      <c r="Q8">
        <v>5.513095972449535</v>
      </c>
      <c r="R8">
        <v>4.4990287176675805</v>
      </c>
      <c r="S8">
        <v>6.6461436142708452</v>
      </c>
      <c r="T8">
        <v>0</v>
      </c>
      <c r="U8">
        <v>277.23857232310576</v>
      </c>
      <c r="V8">
        <v>5.2981937729840052</v>
      </c>
      <c r="W8">
        <v>8.880889886080654</v>
      </c>
      <c r="X8">
        <v>37.663588726627928</v>
      </c>
      <c r="Y8">
        <v>0</v>
      </c>
      <c r="Z8">
        <v>1.6733515758714255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6.6228684499060737</v>
      </c>
      <c r="AL8">
        <v>17.056792318931333</v>
      </c>
      <c r="AM8">
        <v>4.0780283158004584</v>
      </c>
      <c r="AN8">
        <v>0</v>
      </c>
      <c r="AO8">
        <v>0</v>
      </c>
      <c r="AP8">
        <v>0</v>
      </c>
      <c r="AQ8">
        <v>0</v>
      </c>
      <c r="AR8">
        <v>11.97986785222292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25.162545527697361</v>
      </c>
      <c r="BB8">
        <f t="shared" si="0"/>
        <v>576.81222786219303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95.499332851853097</v>
      </c>
      <c r="L9">
        <v>23.116922450413373</v>
      </c>
      <c r="M9">
        <v>0</v>
      </c>
      <c r="N9">
        <v>29.775087716756499</v>
      </c>
      <c r="O9">
        <v>24.975591796331102</v>
      </c>
      <c r="P9">
        <v>33.1190575446983</v>
      </c>
      <c r="Q9">
        <v>5.513095972449535</v>
      </c>
      <c r="R9">
        <v>4.4990287176675805</v>
      </c>
      <c r="S9">
        <v>6.6461436142708452</v>
      </c>
      <c r="T9">
        <v>0</v>
      </c>
      <c r="U9">
        <v>277.23857232310576</v>
      </c>
      <c r="V9">
        <v>5.2981937729840052</v>
      </c>
      <c r="W9">
        <v>8.880889886080654</v>
      </c>
      <c r="X9">
        <v>37.663588726627928</v>
      </c>
      <c r="Y9">
        <v>0</v>
      </c>
      <c r="Z9">
        <v>1.6733515758714255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6.6228684499060737</v>
      </c>
      <c r="AL9">
        <v>9.195835752887211</v>
      </c>
      <c r="AM9">
        <v>4.0780283158004584</v>
      </c>
      <c r="AN9">
        <v>0</v>
      </c>
      <c r="AO9">
        <v>0</v>
      </c>
      <c r="AP9">
        <v>0</v>
      </c>
      <c r="AQ9">
        <v>0</v>
      </c>
      <c r="AR9">
        <v>11.97986785222292</v>
      </c>
      <c r="AS9">
        <v>8.1442120496764758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24.825842179649356</v>
      </c>
      <c r="BB9">
        <f t="shared" si="0"/>
        <v>569.0938271899538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95.492408994554339</v>
      </c>
      <c r="L10">
        <v>23.116922450413373</v>
      </c>
      <c r="M10">
        <v>0</v>
      </c>
      <c r="N10">
        <v>29.775087716756499</v>
      </c>
      <c r="O10">
        <v>24.975591796331102</v>
      </c>
      <c r="P10">
        <v>33.1190575446983</v>
      </c>
      <c r="Q10">
        <v>5.513095972449535</v>
      </c>
      <c r="R10">
        <v>4.4990287176675805</v>
      </c>
      <c r="S10">
        <v>6.6461436142708452</v>
      </c>
      <c r="T10">
        <v>0</v>
      </c>
      <c r="U10">
        <v>277.23857232310576</v>
      </c>
      <c r="V10">
        <v>5.2981937729840052</v>
      </c>
      <c r="W10">
        <v>8.880889886080654</v>
      </c>
      <c r="X10">
        <v>37.663588726627928</v>
      </c>
      <c r="Y10">
        <v>0</v>
      </c>
      <c r="Z10">
        <v>1.6733515758714255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6.6228684499060737</v>
      </c>
      <c r="AL10">
        <v>6.2294370887252395</v>
      </c>
      <c r="AM10">
        <v>4.0780283158004584</v>
      </c>
      <c r="AN10">
        <v>0</v>
      </c>
      <c r="AO10">
        <v>0</v>
      </c>
      <c r="AP10">
        <v>0</v>
      </c>
      <c r="AQ10">
        <v>0</v>
      </c>
      <c r="AR10">
        <v>11.97986785222292</v>
      </c>
      <c r="AS10">
        <v>8.1442120496764758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24.701557298252304</v>
      </c>
      <c r="BB10">
        <f t="shared" si="0"/>
        <v>566.24478954989024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90.472268107018095</v>
      </c>
      <c r="L11">
        <v>23.116628744832596</v>
      </c>
      <c r="M11">
        <v>0</v>
      </c>
      <c r="N11">
        <v>29.775087716756499</v>
      </c>
      <c r="O11">
        <v>24.975591796331102</v>
      </c>
      <c r="P11">
        <v>33.1190575446983</v>
      </c>
      <c r="Q11">
        <v>5.513095972449535</v>
      </c>
      <c r="R11">
        <v>4.5011964015623835</v>
      </c>
      <c r="S11">
        <v>6.646239396686874</v>
      </c>
      <c r="T11">
        <v>0</v>
      </c>
      <c r="U11">
        <v>277.23857232310576</v>
      </c>
      <c r="V11">
        <v>5.2981937729840052</v>
      </c>
      <c r="W11">
        <v>8.880889886080654</v>
      </c>
      <c r="X11">
        <v>37.663588726627928</v>
      </c>
      <c r="Y11">
        <v>0</v>
      </c>
      <c r="Z11">
        <v>1.6733515758714255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6.6228684499060737</v>
      </c>
      <c r="AL11">
        <v>6.2294370887252395</v>
      </c>
      <c r="AM11">
        <v>4.0780283158004584</v>
      </c>
      <c r="AN11">
        <v>0</v>
      </c>
      <c r="AO11">
        <v>0</v>
      </c>
      <c r="AP11">
        <v>0</v>
      </c>
      <c r="AQ11">
        <v>0</v>
      </c>
      <c r="AR11">
        <v>13.389264070131494</v>
      </c>
      <c r="AS11">
        <v>8.1442120496764758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24.550710507060383</v>
      </c>
      <c r="BB11">
        <f t="shared" si="0"/>
        <v>562.78686143218454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95.499448987831471</v>
      </c>
      <c r="L12">
        <v>23.116628744832596</v>
      </c>
      <c r="M12">
        <v>0</v>
      </c>
      <c r="N12">
        <v>29.775087716756499</v>
      </c>
      <c r="O12">
        <v>24.975591796331102</v>
      </c>
      <c r="P12">
        <v>33.1190575446983</v>
      </c>
      <c r="Q12">
        <v>5.513095972449535</v>
      </c>
      <c r="R12">
        <v>4.5011964015623835</v>
      </c>
      <c r="S12">
        <v>6.646239396686874</v>
      </c>
      <c r="T12">
        <v>0</v>
      </c>
      <c r="U12">
        <v>277.23857232310576</v>
      </c>
      <c r="V12">
        <v>5.2981937729840052</v>
      </c>
      <c r="W12">
        <v>8.880889886080654</v>
      </c>
      <c r="X12">
        <v>37.663588726627928</v>
      </c>
      <c r="Y12">
        <v>0</v>
      </c>
      <c r="Z12">
        <v>1.6733515758714255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6.6228684499060737</v>
      </c>
      <c r="AL12">
        <v>6.2294370887252395</v>
      </c>
      <c r="AM12">
        <v>4.0780283158004584</v>
      </c>
      <c r="AN12">
        <v>0</v>
      </c>
      <c r="AO12">
        <v>0</v>
      </c>
      <c r="AP12">
        <v>0</v>
      </c>
      <c r="AQ12">
        <v>0</v>
      </c>
      <c r="AR12">
        <v>13.389264070131494</v>
      </c>
      <c r="AS12">
        <v>8.1442120496764758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24.760846667878379</v>
      </c>
      <c r="BB12">
        <f t="shared" si="0"/>
        <v>567.60390615218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95.03214303864921</v>
      </c>
      <c r="L13">
        <v>23.116628744832596</v>
      </c>
      <c r="M13">
        <v>0</v>
      </c>
      <c r="N13">
        <v>29.775087716756499</v>
      </c>
      <c r="O13">
        <v>24.975591796331102</v>
      </c>
      <c r="P13">
        <v>33.1190575446983</v>
      </c>
      <c r="Q13">
        <v>5.513095972449535</v>
      </c>
      <c r="R13">
        <v>4.5011964015623835</v>
      </c>
      <c r="S13">
        <v>6.646239396686874</v>
      </c>
      <c r="T13">
        <v>0</v>
      </c>
      <c r="U13">
        <v>277.23857232310576</v>
      </c>
      <c r="V13">
        <v>5.2981937729840052</v>
      </c>
      <c r="W13">
        <v>8.880889886080654</v>
      </c>
      <c r="X13">
        <v>37.663588726627928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6.6228684499060737</v>
      </c>
      <c r="AL13">
        <v>6.2294370887252395</v>
      </c>
      <c r="AM13">
        <v>4.0780283158004584</v>
      </c>
      <c r="AN13">
        <v>0</v>
      </c>
      <c r="AO13">
        <v>0</v>
      </c>
      <c r="AP13">
        <v>0</v>
      </c>
      <c r="AQ13">
        <v>0</v>
      </c>
      <c r="AR13">
        <v>13.389264070131494</v>
      </c>
      <c r="AS13">
        <v>8.1442120496764758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24.741313279202554</v>
      </c>
      <c r="BB13">
        <f t="shared" si="0"/>
        <v>567.15613359167344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90.471566522947057</v>
      </c>
      <c r="L14">
        <v>23.116628744832596</v>
      </c>
      <c r="M14">
        <v>0</v>
      </c>
      <c r="N14">
        <v>29.775087716756499</v>
      </c>
      <c r="O14">
        <v>24.975591796331102</v>
      </c>
      <c r="P14">
        <v>33.1190575446983</v>
      </c>
      <c r="Q14">
        <v>5.513095972449535</v>
      </c>
      <c r="R14">
        <v>4.5011964015623835</v>
      </c>
      <c r="S14">
        <v>6.6461436142708452</v>
      </c>
      <c r="T14">
        <v>0</v>
      </c>
      <c r="U14">
        <v>277.23857232310576</v>
      </c>
      <c r="V14">
        <v>5.2981937729840052</v>
      </c>
      <c r="W14">
        <v>8.880889886080654</v>
      </c>
      <c r="X14">
        <v>37.663588726627928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6.6228684499060737</v>
      </c>
      <c r="AL14">
        <v>6.2294370887252395</v>
      </c>
      <c r="AM14">
        <v>4.0780283158004584</v>
      </c>
      <c r="AN14">
        <v>0</v>
      </c>
      <c r="AO14">
        <v>0</v>
      </c>
      <c r="AP14">
        <v>0</v>
      </c>
      <c r="AQ14">
        <v>0</v>
      </c>
      <c r="AR14">
        <v>11.97986785222292</v>
      </c>
      <c r="AS14">
        <v>8.1442120496764758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24.491764415232645</v>
      </c>
      <c r="BB14">
        <f t="shared" si="0"/>
        <v>561.43561393961659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112.32550709678509</v>
      </c>
      <c r="L15">
        <v>23.116628744832596</v>
      </c>
      <c r="M15">
        <v>0</v>
      </c>
      <c r="N15">
        <v>29.775087716756499</v>
      </c>
      <c r="O15">
        <v>24.975591796331102</v>
      </c>
      <c r="P15">
        <v>33.1190575446983</v>
      </c>
      <c r="Q15">
        <v>5.513095972449535</v>
      </c>
      <c r="R15">
        <v>4.5011964015623835</v>
      </c>
      <c r="S15">
        <v>6.646239396686874</v>
      </c>
      <c r="T15">
        <v>0</v>
      </c>
      <c r="U15">
        <v>277.23857232310576</v>
      </c>
      <c r="V15">
        <v>5.2981937729840052</v>
      </c>
      <c r="W15">
        <v>8.880889886080654</v>
      </c>
      <c r="X15">
        <v>37.663588726627928</v>
      </c>
      <c r="Y15">
        <v>0</v>
      </c>
      <c r="Z15">
        <v>1.6733515758714255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6.6228684499060737</v>
      </c>
      <c r="AL15">
        <v>6.2294370887252395</v>
      </c>
      <c r="AM15">
        <v>4.0780283158004584</v>
      </c>
      <c r="AN15">
        <v>0</v>
      </c>
      <c r="AO15">
        <v>0</v>
      </c>
      <c r="AP15">
        <v>0</v>
      </c>
      <c r="AQ15">
        <v>0</v>
      </c>
      <c r="AR15">
        <v>11.97986785222292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25.405263134924063</v>
      </c>
      <c r="BB15">
        <f t="shared" si="0"/>
        <v>582.37615157617927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95.49958285616465</v>
      </c>
      <c r="L16">
        <v>23.116628744832596</v>
      </c>
      <c r="M16">
        <v>0</v>
      </c>
      <c r="N16">
        <v>29.775087716756499</v>
      </c>
      <c r="O16">
        <v>24.975591796331102</v>
      </c>
      <c r="P16">
        <v>33.1190575446983</v>
      </c>
      <c r="Q16">
        <v>5.513095972449535</v>
      </c>
      <c r="R16">
        <v>4.5011964015623835</v>
      </c>
      <c r="S16">
        <v>6.646239396686874</v>
      </c>
      <c r="T16">
        <v>0</v>
      </c>
      <c r="U16">
        <v>277.23857232310576</v>
      </c>
      <c r="V16">
        <v>5.2981937729840052</v>
      </c>
      <c r="W16">
        <v>8.880889886080654</v>
      </c>
      <c r="X16">
        <v>37.663588726627928</v>
      </c>
      <c r="Y16">
        <v>0</v>
      </c>
      <c r="Z16">
        <v>1.6733515758714255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6.6228684499060737</v>
      </c>
      <c r="AL16">
        <v>6.2294370887252395</v>
      </c>
      <c r="AM16">
        <v>4.0780283158004584</v>
      </c>
      <c r="AN16">
        <v>0</v>
      </c>
      <c r="AO16">
        <v>0</v>
      </c>
      <c r="AP16">
        <v>0</v>
      </c>
      <c r="AQ16">
        <v>0</v>
      </c>
      <c r="AR16">
        <v>11.97986785222292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24.701939501666125</v>
      </c>
      <c r="BB16">
        <f t="shared" si="0"/>
        <v>566.25355096881674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95.492497592986837</v>
      </c>
      <c r="L17">
        <v>23.116628744832596</v>
      </c>
      <c r="M17">
        <v>0</v>
      </c>
      <c r="N17">
        <v>29.775087716756499</v>
      </c>
      <c r="O17">
        <v>24.975591796331102</v>
      </c>
      <c r="P17">
        <v>33.1190575446983</v>
      </c>
      <c r="Q17">
        <v>5.513095972449535</v>
      </c>
      <c r="R17">
        <v>4.5011964015623835</v>
      </c>
      <c r="S17">
        <v>6.6463352546708832</v>
      </c>
      <c r="T17">
        <v>0</v>
      </c>
      <c r="U17">
        <v>277.23857232310576</v>
      </c>
      <c r="V17">
        <v>5.2981937729840052</v>
      </c>
      <c r="W17">
        <v>8.880889886080654</v>
      </c>
      <c r="X17">
        <v>37.663588726627928</v>
      </c>
      <c r="Y17">
        <v>0</v>
      </c>
      <c r="Z17">
        <v>1.6733515758714255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6.6228684499060737</v>
      </c>
      <c r="AL17">
        <v>6.2294370887252395</v>
      </c>
      <c r="AM17">
        <v>4.0780283158004584</v>
      </c>
      <c r="AN17">
        <v>0</v>
      </c>
      <c r="AO17">
        <v>0</v>
      </c>
      <c r="AP17">
        <v>0</v>
      </c>
      <c r="AQ17">
        <v>0</v>
      </c>
      <c r="AR17">
        <v>11.97986785222292</v>
      </c>
      <c r="AS17">
        <v>8.1442120496764758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24.701647344529029</v>
      </c>
      <c r="BB17">
        <f t="shared" si="0"/>
        <v>566.24685372075999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95.492240304787884</v>
      </c>
      <c r="L18">
        <v>23.116628744832596</v>
      </c>
      <c r="M18">
        <v>0</v>
      </c>
      <c r="N18">
        <v>29.775087716756499</v>
      </c>
      <c r="O18">
        <v>24.975591796331102</v>
      </c>
      <c r="P18">
        <v>33.1190575446983</v>
      </c>
      <c r="Q18">
        <v>5.513095972449535</v>
      </c>
      <c r="R18">
        <v>4.5011964015623835</v>
      </c>
      <c r="S18">
        <v>6.6463352546708832</v>
      </c>
      <c r="T18">
        <v>0</v>
      </c>
      <c r="U18">
        <v>277.23857232310576</v>
      </c>
      <c r="V18">
        <v>5.2981937729840052</v>
      </c>
      <c r="W18">
        <v>8.880889886080654</v>
      </c>
      <c r="X18">
        <v>37.663588726627928</v>
      </c>
      <c r="Y18">
        <v>0</v>
      </c>
      <c r="Z18">
        <v>1.6733515758714255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6.6228684499060737</v>
      </c>
      <c r="AL18">
        <v>6.2294370887252395</v>
      </c>
      <c r="AM18">
        <v>4.0780283158004584</v>
      </c>
      <c r="AN18">
        <v>0</v>
      </c>
      <c r="AO18">
        <v>0</v>
      </c>
      <c r="AP18">
        <v>0</v>
      </c>
      <c r="AQ18">
        <v>0</v>
      </c>
      <c r="AR18">
        <v>11.97986785222292</v>
      </c>
      <c r="AS18">
        <v>8.1442120496764758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24.701636589882305</v>
      </c>
      <c r="BB18">
        <f t="shared" si="0"/>
        <v>566.24660718720781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95.491911446502584</v>
      </c>
      <c r="L19">
        <v>23.116628744832596</v>
      </c>
      <c r="M19">
        <v>0</v>
      </c>
      <c r="N19">
        <v>29.775087716756499</v>
      </c>
      <c r="O19">
        <v>24.975591796331102</v>
      </c>
      <c r="P19">
        <v>33.1190575446983</v>
      </c>
      <c r="Q19">
        <v>5.513095972449535</v>
      </c>
      <c r="R19">
        <v>4.5011964015623835</v>
      </c>
      <c r="S19">
        <v>6.6463352546708832</v>
      </c>
      <c r="T19">
        <v>0</v>
      </c>
      <c r="U19">
        <v>277.23857232310576</v>
      </c>
      <c r="V19">
        <v>5.2981937729840052</v>
      </c>
      <c r="W19">
        <v>8.880889886080654</v>
      </c>
      <c r="X19">
        <v>37.663588726627928</v>
      </c>
      <c r="Y19">
        <v>0</v>
      </c>
      <c r="Z19">
        <v>2.8085794197453553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6.6228684499060737</v>
      </c>
      <c r="AL19">
        <v>6.2294370887252395</v>
      </c>
      <c r="AM19">
        <v>4.0780283158004584</v>
      </c>
      <c r="AN19">
        <v>0</v>
      </c>
      <c r="AO19">
        <v>0</v>
      </c>
      <c r="AP19">
        <v>0</v>
      </c>
      <c r="AQ19">
        <v>0</v>
      </c>
      <c r="AR19">
        <v>13.389264070131494</v>
      </c>
      <c r="AS19">
        <v>8.1442120496764758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24.807988129388487</v>
      </c>
      <c r="BB19">
        <f t="shared" si="0"/>
        <v>568.68455085119888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95.492127486355457</v>
      </c>
      <c r="L20">
        <v>23.116628744832596</v>
      </c>
      <c r="M20">
        <v>0</v>
      </c>
      <c r="N20">
        <v>29.775087716756499</v>
      </c>
      <c r="O20">
        <v>24.975591796331102</v>
      </c>
      <c r="P20">
        <v>33.1190575446983</v>
      </c>
      <c r="Q20">
        <v>5.513095972449535</v>
      </c>
      <c r="R20">
        <v>4.5011964015623835</v>
      </c>
      <c r="S20">
        <v>6.646239396686874</v>
      </c>
      <c r="T20">
        <v>0</v>
      </c>
      <c r="U20">
        <v>277.23857232310576</v>
      </c>
      <c r="V20">
        <v>5.2981937729840052</v>
      </c>
      <c r="W20">
        <v>8.880889886080654</v>
      </c>
      <c r="X20">
        <v>37.663588726627928</v>
      </c>
      <c r="Y20">
        <v>0</v>
      </c>
      <c r="Z20">
        <v>2.8085794197453553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6.6228684499060737</v>
      </c>
      <c r="AL20">
        <v>6.2294370887252395</v>
      </c>
      <c r="AM20">
        <v>4.0780283158004584</v>
      </c>
      <c r="AN20">
        <v>0</v>
      </c>
      <c r="AO20">
        <v>0</v>
      </c>
      <c r="AP20">
        <v>0</v>
      </c>
      <c r="AQ20">
        <v>0</v>
      </c>
      <c r="AR20">
        <v>13.389264070131494</v>
      </c>
      <c r="AS20">
        <v>8.1442120496764758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24.807993152990601</v>
      </c>
      <c r="BB20">
        <f t="shared" si="0"/>
        <v>568.68466600946567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95.499745671930953</v>
      </c>
      <c r="L21">
        <v>23.116628744832596</v>
      </c>
      <c r="M21">
        <v>0</v>
      </c>
      <c r="N21">
        <v>29.775087716756499</v>
      </c>
      <c r="O21">
        <v>24.975591796331102</v>
      </c>
      <c r="P21">
        <v>33.1190575446983</v>
      </c>
      <c r="Q21">
        <v>5.513095972449535</v>
      </c>
      <c r="R21">
        <v>4.5011964015623835</v>
      </c>
      <c r="S21">
        <v>6.646239396686874</v>
      </c>
      <c r="T21">
        <v>0</v>
      </c>
      <c r="U21">
        <v>277.23857232310576</v>
      </c>
      <c r="V21">
        <v>5.2981937729840052</v>
      </c>
      <c r="W21">
        <v>8.880889886080654</v>
      </c>
      <c r="X21">
        <v>37.663588726627928</v>
      </c>
      <c r="Y21">
        <v>0</v>
      </c>
      <c r="Z21">
        <v>2.8085794197453553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6.6228684499060737</v>
      </c>
      <c r="AL21">
        <v>6.2294370887252395</v>
      </c>
      <c r="AM21">
        <v>4.0780283158004584</v>
      </c>
      <c r="AN21">
        <v>0</v>
      </c>
      <c r="AO21">
        <v>0</v>
      </c>
      <c r="AP21">
        <v>0</v>
      </c>
      <c r="AQ21">
        <v>0</v>
      </c>
      <c r="AR21">
        <v>13.389264070131494</v>
      </c>
      <c r="AS21">
        <v>8.3461685577123763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24.816753375183559</v>
      </c>
      <c r="BB21">
        <f t="shared" si="0"/>
        <v>568.8854804808841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115.6020598214273</v>
      </c>
      <c r="L22">
        <v>23.116628744832596</v>
      </c>
      <c r="M22">
        <v>0</v>
      </c>
      <c r="N22">
        <v>29.775087716756499</v>
      </c>
      <c r="O22">
        <v>24.975591796331102</v>
      </c>
      <c r="P22">
        <v>33.1190575446983</v>
      </c>
      <c r="Q22">
        <v>5.513095972449535</v>
      </c>
      <c r="R22">
        <v>4.5011964015623835</v>
      </c>
      <c r="S22">
        <v>6.646239396686874</v>
      </c>
      <c r="T22">
        <v>0</v>
      </c>
      <c r="U22">
        <v>277.23857232310576</v>
      </c>
      <c r="V22">
        <v>5.2981937729840052</v>
      </c>
      <c r="W22">
        <v>8.880889886080654</v>
      </c>
      <c r="X22">
        <v>37.663588726627928</v>
      </c>
      <c r="Y22">
        <v>0</v>
      </c>
      <c r="Z22">
        <v>2.8085794197453553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0.7329021850344396</v>
      </c>
      <c r="AI22">
        <v>0</v>
      </c>
      <c r="AJ22">
        <v>0</v>
      </c>
      <c r="AK22">
        <v>6.6228684499060737</v>
      </c>
      <c r="AL22">
        <v>6.2294370887252395</v>
      </c>
      <c r="AM22">
        <v>4.0780283158004584</v>
      </c>
      <c r="AN22">
        <v>0</v>
      </c>
      <c r="AO22">
        <v>0</v>
      </c>
      <c r="AP22">
        <v>0</v>
      </c>
      <c r="AQ22">
        <v>0</v>
      </c>
      <c r="AR22">
        <v>11.97986785222292</v>
      </c>
      <c r="AS22">
        <v>8.3461685577123763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25.628752656058374</v>
      </c>
      <c r="BB22">
        <f t="shared" si="0"/>
        <v>587.49930131663143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90.472400372105866</v>
      </c>
      <c r="L23">
        <v>23.117036601961214</v>
      </c>
      <c r="M23">
        <v>0</v>
      </c>
      <c r="N23">
        <v>29.775087716756499</v>
      </c>
      <c r="O23">
        <v>24.975591796331102</v>
      </c>
      <c r="P23">
        <v>33.1190575446983</v>
      </c>
      <c r="Q23">
        <v>5.513095972449535</v>
      </c>
      <c r="R23">
        <v>4.5014022744506326</v>
      </c>
      <c r="S23">
        <v>6.6464311883123406</v>
      </c>
      <c r="T23">
        <v>0</v>
      </c>
      <c r="U23">
        <v>277.23857232310576</v>
      </c>
      <c r="V23">
        <v>5.2981937729840052</v>
      </c>
      <c r="W23">
        <v>8.880889886080654</v>
      </c>
      <c r="X23">
        <v>37.663588726627928</v>
      </c>
      <c r="Y23">
        <v>0</v>
      </c>
      <c r="Z23">
        <v>1.6733515758714255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4.8860149129618033</v>
      </c>
      <c r="AI23">
        <v>0</v>
      </c>
      <c r="AJ23">
        <v>0</v>
      </c>
      <c r="AK23">
        <v>6.6228684499060737</v>
      </c>
      <c r="AL23">
        <v>6.2294370887252395</v>
      </c>
      <c r="AM23">
        <v>4.0780283158004584</v>
      </c>
      <c r="AN23">
        <v>0</v>
      </c>
      <c r="AO23">
        <v>0</v>
      </c>
      <c r="AP23">
        <v>0</v>
      </c>
      <c r="AQ23">
        <v>0</v>
      </c>
      <c r="AR23">
        <v>11.838928336464203</v>
      </c>
      <c r="AS23">
        <v>8.3461685577123763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24.698622878276105</v>
      </c>
      <c r="BB23">
        <f t="shared" si="0"/>
        <v>566.17752253502931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120.62208660521611</v>
      </c>
      <c r="L24">
        <v>23.116729236064508</v>
      </c>
      <c r="M24">
        <v>0</v>
      </c>
      <c r="N24">
        <v>29.775087716756499</v>
      </c>
      <c r="O24">
        <v>24.975591796331102</v>
      </c>
      <c r="P24">
        <v>33.1190575446983</v>
      </c>
      <c r="Q24">
        <v>5.513095972449535</v>
      </c>
      <c r="R24">
        <v>4.5014022744506326</v>
      </c>
      <c r="S24">
        <v>6.6464311883123406</v>
      </c>
      <c r="T24">
        <v>0</v>
      </c>
      <c r="U24">
        <v>277.23857232310576</v>
      </c>
      <c r="V24">
        <v>5.2981937729840052</v>
      </c>
      <c r="W24">
        <v>8.880889886080654</v>
      </c>
      <c r="X24">
        <v>37.663588726627928</v>
      </c>
      <c r="Y24">
        <v>0</v>
      </c>
      <c r="Z24">
        <v>1.6733515758714255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9.7720298259236067</v>
      </c>
      <c r="AI24">
        <v>0</v>
      </c>
      <c r="AJ24">
        <v>0</v>
      </c>
      <c r="AK24">
        <v>6.6228684499060737</v>
      </c>
      <c r="AL24">
        <v>6.2294370887252395</v>
      </c>
      <c r="AM24">
        <v>4.0780283158004584</v>
      </c>
      <c r="AN24">
        <v>0</v>
      </c>
      <c r="AO24">
        <v>0</v>
      </c>
      <c r="AP24">
        <v>0</v>
      </c>
      <c r="AQ24">
        <v>0</v>
      </c>
      <c r="AR24">
        <v>11.838928336464203</v>
      </c>
      <c r="AS24">
        <v>8.3461685577123763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26.16310233828743</v>
      </c>
      <c r="BB24">
        <f t="shared" si="0"/>
        <v>599.74843685519329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165.51913531150296</v>
      </c>
      <c r="L25">
        <v>60.540034209556481</v>
      </c>
      <c r="M25">
        <v>0</v>
      </c>
      <c r="N25">
        <v>29.775087716756499</v>
      </c>
      <c r="O25">
        <v>24.975591796331102</v>
      </c>
      <c r="P25">
        <v>33.1190575446983</v>
      </c>
      <c r="Q25">
        <v>5.513095972449535</v>
      </c>
      <c r="R25">
        <v>4.5003771828611567</v>
      </c>
      <c r="S25">
        <v>6.6469119945224824</v>
      </c>
      <c r="T25">
        <v>0</v>
      </c>
      <c r="U25">
        <v>277.23857232310576</v>
      </c>
      <c r="V25">
        <v>5.2981937729840052</v>
      </c>
      <c r="W25">
        <v>8.880889886080654</v>
      </c>
      <c r="X25">
        <v>37.663588726627928</v>
      </c>
      <c r="Y25">
        <v>0</v>
      </c>
      <c r="Z25">
        <v>1.6733515758714255</v>
      </c>
      <c r="AA25">
        <v>0</v>
      </c>
      <c r="AB25">
        <v>0.86211399874765182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14.65804473888541</v>
      </c>
      <c r="AI25">
        <v>0</v>
      </c>
      <c r="AJ25">
        <v>0</v>
      </c>
      <c r="AK25">
        <v>6.6228684499060737</v>
      </c>
      <c r="AL25">
        <v>6.2294370887252395</v>
      </c>
      <c r="AM25">
        <v>4.0780283158004584</v>
      </c>
      <c r="AN25">
        <v>0</v>
      </c>
      <c r="AO25">
        <v>0</v>
      </c>
      <c r="AP25">
        <v>0</v>
      </c>
      <c r="AQ25">
        <v>0</v>
      </c>
      <c r="AR25">
        <v>11.275169743268627</v>
      </c>
      <c r="AS25">
        <v>8.3461685577123763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29.820777050287219</v>
      </c>
      <c r="BB25">
        <f t="shared" si="0"/>
        <v>683.59494185610697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165.51913531150296</v>
      </c>
      <c r="L26">
        <v>65.686049578812614</v>
      </c>
      <c r="M26">
        <v>0</v>
      </c>
      <c r="N26">
        <v>29.775087716756499</v>
      </c>
      <c r="O26">
        <v>24.975591796331102</v>
      </c>
      <c r="P26">
        <v>33.1190575446983</v>
      </c>
      <c r="Q26">
        <v>5.513095972449535</v>
      </c>
      <c r="R26">
        <v>4.5003771828611567</v>
      </c>
      <c r="S26">
        <v>6.6469119945224824</v>
      </c>
      <c r="T26">
        <v>0</v>
      </c>
      <c r="U26">
        <v>277.23857232310576</v>
      </c>
      <c r="V26">
        <v>5.2981937729840052</v>
      </c>
      <c r="W26">
        <v>8.880889886080654</v>
      </c>
      <c r="X26">
        <v>37.663588726627928</v>
      </c>
      <c r="Y26">
        <v>0</v>
      </c>
      <c r="Z26">
        <v>3.3467031517428509</v>
      </c>
      <c r="AA26">
        <v>0</v>
      </c>
      <c r="AB26">
        <v>3.3794858534752654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20.765563380087663</v>
      </c>
      <c r="AI26">
        <v>0</v>
      </c>
      <c r="AJ26">
        <v>0</v>
      </c>
      <c r="AK26">
        <v>6.6228684499060737</v>
      </c>
      <c r="AL26">
        <v>6.2294370887252395</v>
      </c>
      <c r="AM26">
        <v>4.0780283158004584</v>
      </c>
      <c r="AN26">
        <v>0</v>
      </c>
      <c r="AO26">
        <v>0</v>
      </c>
      <c r="AP26">
        <v>6.5414410352744715E-2</v>
      </c>
      <c r="AQ26">
        <v>0</v>
      </c>
      <c r="AR26">
        <v>11.275169743268627</v>
      </c>
      <c r="AS26">
        <v>8.3461685577123763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30.469081333676158</v>
      </c>
      <c r="BB26">
        <f t="shared" si="0"/>
        <v>698.45630942412822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166.14798220907861</v>
      </c>
      <c r="L27">
        <v>65.686049578812614</v>
      </c>
      <c r="M27">
        <v>0</v>
      </c>
      <c r="N27">
        <v>29.775087716756499</v>
      </c>
      <c r="O27">
        <v>24.975591796331102</v>
      </c>
      <c r="P27">
        <v>33.1190575446983</v>
      </c>
      <c r="Q27">
        <v>5.6071218522910131</v>
      </c>
      <c r="R27">
        <v>4.6749622714306502</v>
      </c>
      <c r="S27">
        <v>6.7931373604662406</v>
      </c>
      <c r="T27">
        <v>0</v>
      </c>
      <c r="U27">
        <v>277.23857232310576</v>
      </c>
      <c r="V27">
        <v>5.2981937729840052</v>
      </c>
      <c r="W27">
        <v>8.880889886080654</v>
      </c>
      <c r="X27">
        <v>37.663588726627928</v>
      </c>
      <c r="Y27">
        <v>0</v>
      </c>
      <c r="Z27">
        <v>3.3467031517428509</v>
      </c>
      <c r="AA27">
        <v>0.96819381757461909</v>
      </c>
      <c r="AB27">
        <v>3.3794858534752654</v>
      </c>
      <c r="AC27">
        <v>0.49344117564182838</v>
      </c>
      <c r="AD27">
        <v>0</v>
      </c>
      <c r="AE27">
        <v>0</v>
      </c>
      <c r="AF27">
        <v>0</v>
      </c>
      <c r="AG27">
        <v>0</v>
      </c>
      <c r="AH27">
        <v>22.622249296180335</v>
      </c>
      <c r="AI27">
        <v>0.98658303631809641</v>
      </c>
      <c r="AJ27">
        <v>0</v>
      </c>
      <c r="AK27">
        <v>6.6228684499060737</v>
      </c>
      <c r="AL27">
        <v>6.2294370887252395</v>
      </c>
      <c r="AM27">
        <v>4.0780283158004584</v>
      </c>
      <c r="AN27">
        <v>0</v>
      </c>
      <c r="AO27">
        <v>0</v>
      </c>
      <c r="AP27">
        <v>6.5414410352744715E-2</v>
      </c>
      <c r="AQ27">
        <v>0</v>
      </c>
      <c r="AR27">
        <v>11.838928336464203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30.707775604857723</v>
      </c>
      <c r="BB27">
        <f t="shared" si="0"/>
        <v>703.92800441566385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166.14798267406601</v>
      </c>
      <c r="L28">
        <v>65.686049578812614</v>
      </c>
      <c r="M28">
        <v>0</v>
      </c>
      <c r="N28">
        <v>29.775087716756499</v>
      </c>
      <c r="O28">
        <v>24.975591796331102</v>
      </c>
      <c r="P28">
        <v>33.1190575446983</v>
      </c>
      <c r="Q28">
        <v>5.6071218522910131</v>
      </c>
      <c r="R28">
        <v>4.6752288691043722</v>
      </c>
      <c r="S28">
        <v>6.7931373604662406</v>
      </c>
      <c r="T28">
        <v>0</v>
      </c>
      <c r="U28">
        <v>277.23857232310576</v>
      </c>
      <c r="V28">
        <v>5.2981937729840052</v>
      </c>
      <c r="W28">
        <v>8.880889886080654</v>
      </c>
      <c r="X28">
        <v>37.663588726627928</v>
      </c>
      <c r="Y28">
        <v>0</v>
      </c>
      <c r="Z28">
        <v>3.3467031517428509</v>
      </c>
      <c r="AA28">
        <v>4.5384090169066997</v>
      </c>
      <c r="AB28">
        <v>4.4829910907952408</v>
      </c>
      <c r="AC28">
        <v>2.6316859248591107</v>
      </c>
      <c r="AD28">
        <v>2.3536362700897513</v>
      </c>
      <c r="AE28">
        <v>0</v>
      </c>
      <c r="AF28">
        <v>0</v>
      </c>
      <c r="AG28">
        <v>0</v>
      </c>
      <c r="AH28">
        <v>30.17114224326863</v>
      </c>
      <c r="AI28">
        <v>4.275193071070758</v>
      </c>
      <c r="AJ28">
        <v>0</v>
      </c>
      <c r="AK28">
        <v>6.6228684499060737</v>
      </c>
      <c r="AL28">
        <v>6.2294370887252395</v>
      </c>
      <c r="AM28">
        <v>4.0780283158004584</v>
      </c>
      <c r="AN28">
        <v>0</v>
      </c>
      <c r="AO28">
        <v>0</v>
      </c>
      <c r="AP28">
        <v>6.5414410352744715E-2</v>
      </c>
      <c r="AQ28">
        <v>0</v>
      </c>
      <c r="AR28">
        <v>11.838928336464203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31.543916533577001</v>
      </c>
      <c r="BB28">
        <f t="shared" si="0"/>
        <v>723.09523498740577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166.14798220907861</v>
      </c>
      <c r="L29">
        <v>65.686049578812614</v>
      </c>
      <c r="M29">
        <v>0</v>
      </c>
      <c r="N29">
        <v>29.775087716756499</v>
      </c>
      <c r="O29">
        <v>24.975591796331102</v>
      </c>
      <c r="P29">
        <v>33.1190575446983</v>
      </c>
      <c r="Q29">
        <v>5.6071218522910131</v>
      </c>
      <c r="R29">
        <v>4.6752288691043722</v>
      </c>
      <c r="S29">
        <v>6.7939834077006269</v>
      </c>
      <c r="T29">
        <v>0</v>
      </c>
      <c r="U29">
        <v>277.23857232310576</v>
      </c>
      <c r="V29">
        <v>5.2981937729840052</v>
      </c>
      <c r="W29">
        <v>8.880889886080654</v>
      </c>
      <c r="X29">
        <v>37.663588726627928</v>
      </c>
      <c r="Y29">
        <v>0</v>
      </c>
      <c r="Z29">
        <v>3.3467031517428509</v>
      </c>
      <c r="AA29">
        <v>8.0682826967230223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30.17114224326863</v>
      </c>
      <c r="AI29">
        <v>4.275193071070758</v>
      </c>
      <c r="AJ29">
        <v>0</v>
      </c>
      <c r="AK29">
        <v>6.6228684499060737</v>
      </c>
      <c r="AL29">
        <v>6.2294370887252395</v>
      </c>
      <c r="AM29">
        <v>4.0780283158004584</v>
      </c>
      <c r="AN29">
        <v>0</v>
      </c>
      <c r="AO29">
        <v>0</v>
      </c>
      <c r="AP29">
        <v>6.5414410352744715E-2</v>
      </c>
      <c r="AQ29">
        <v>0</v>
      </c>
      <c r="AR29">
        <v>11.838928336464203</v>
      </c>
      <c r="AS29">
        <v>8.1442120496764758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32.233565114695928</v>
      </c>
      <c r="BB29">
        <f t="shared" si="0"/>
        <v>738.90435628951491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166.14798267406601</v>
      </c>
      <c r="L30">
        <v>65.686049578812614</v>
      </c>
      <c r="M30">
        <v>0</v>
      </c>
      <c r="N30">
        <v>29.775087716756499</v>
      </c>
      <c r="O30">
        <v>24.975591796331102</v>
      </c>
      <c r="P30">
        <v>33.1190575446983</v>
      </c>
      <c r="Q30">
        <v>5.6071218522910131</v>
      </c>
      <c r="R30">
        <v>4.6752288691043722</v>
      </c>
      <c r="S30">
        <v>6.7937279363581</v>
      </c>
      <c r="T30">
        <v>0</v>
      </c>
      <c r="U30">
        <v>277.23857232310576</v>
      </c>
      <c r="V30">
        <v>5.2981937729840052</v>
      </c>
      <c r="W30">
        <v>8.880889886080654</v>
      </c>
      <c r="X30">
        <v>37.663588726627928</v>
      </c>
      <c r="Y30">
        <v>0</v>
      </c>
      <c r="Z30">
        <v>3.3467031517428509</v>
      </c>
      <c r="AA30">
        <v>10.76147555207681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36.205370691922361</v>
      </c>
      <c r="AI30">
        <v>4.275193071070758</v>
      </c>
      <c r="AJ30">
        <v>0</v>
      </c>
      <c r="AK30">
        <v>6.6228684499060737</v>
      </c>
      <c r="AL30">
        <v>6.2294370887252395</v>
      </c>
      <c r="AM30">
        <v>4.0780283158004584</v>
      </c>
      <c r="AN30">
        <v>0</v>
      </c>
      <c r="AO30">
        <v>0</v>
      </c>
      <c r="AP30">
        <v>6.5414410352744715E-2</v>
      </c>
      <c r="AQ30">
        <v>0</v>
      </c>
      <c r="AR30">
        <v>11.838928336464203</v>
      </c>
      <c r="AS30">
        <v>8.1442120496764758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32.696742662027553</v>
      </c>
      <c r="BB30">
        <f t="shared" si="0"/>
        <v>749.52198130992554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166.14798220907861</v>
      </c>
      <c r="L31">
        <v>65.686049578812614</v>
      </c>
      <c r="M31">
        <v>0</v>
      </c>
      <c r="N31">
        <v>29.775087716756499</v>
      </c>
      <c r="O31">
        <v>24.975591796331102</v>
      </c>
      <c r="P31">
        <v>33.1190575446983</v>
      </c>
      <c r="Q31">
        <v>5.3611779628841667</v>
      </c>
      <c r="R31">
        <v>4.6752288691043722</v>
      </c>
      <c r="S31">
        <v>6.7937279363581</v>
      </c>
      <c r="T31">
        <v>0</v>
      </c>
      <c r="U31">
        <v>277.23857232310576</v>
      </c>
      <c r="V31">
        <v>5.2981937729840052</v>
      </c>
      <c r="W31">
        <v>8.880889886080654</v>
      </c>
      <c r="X31">
        <v>37.663588726627928</v>
      </c>
      <c r="Y31">
        <v>0</v>
      </c>
      <c r="Z31">
        <v>3.3467031517428509</v>
      </c>
      <c r="AA31">
        <v>10.76147555207681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36.205370691922361</v>
      </c>
      <c r="AI31">
        <v>4.275193071070758</v>
      </c>
      <c r="AJ31">
        <v>0</v>
      </c>
      <c r="AK31">
        <v>6.6228684499060737</v>
      </c>
      <c r="AL31">
        <v>6.2294370887252395</v>
      </c>
      <c r="AM31">
        <v>4.0780283158004584</v>
      </c>
      <c r="AN31">
        <v>0</v>
      </c>
      <c r="AO31">
        <v>0</v>
      </c>
      <c r="AP31">
        <v>6.5414410352744715E-2</v>
      </c>
      <c r="AQ31">
        <v>0</v>
      </c>
      <c r="AR31">
        <v>11.838928336464203</v>
      </c>
      <c r="AS31">
        <v>8.1442120496764758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32.68646218801387</v>
      </c>
      <c r="BB31">
        <f t="shared" si="0"/>
        <v>749.28631742954485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166.14798267406601</v>
      </c>
      <c r="L32">
        <v>65.686049578812614</v>
      </c>
      <c r="M32">
        <v>0</v>
      </c>
      <c r="N32">
        <v>29.775087716756499</v>
      </c>
      <c r="O32">
        <v>24.975591796331102</v>
      </c>
      <c r="P32">
        <v>33.1190575446983</v>
      </c>
      <c r="Q32">
        <v>5.3611779628841667</v>
      </c>
      <c r="R32">
        <v>4.6752288691043722</v>
      </c>
      <c r="S32">
        <v>6.7937279363581</v>
      </c>
      <c r="T32">
        <v>0</v>
      </c>
      <c r="U32">
        <v>277.23857232310576</v>
      </c>
      <c r="V32">
        <v>5.2981937729840052</v>
      </c>
      <c r="W32">
        <v>8.880889886080654</v>
      </c>
      <c r="X32">
        <v>37.663588726627928</v>
      </c>
      <c r="Y32">
        <v>0</v>
      </c>
      <c r="Z32">
        <v>3.3467031517428509</v>
      </c>
      <c r="AA32">
        <v>8.0682826967230223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36.205370691922361</v>
      </c>
      <c r="AI32">
        <v>4.275193071070758</v>
      </c>
      <c r="AJ32">
        <v>0</v>
      </c>
      <c r="AK32">
        <v>6.6228684499060737</v>
      </c>
      <c r="AL32">
        <v>6.2294370887252395</v>
      </c>
      <c r="AM32">
        <v>4.0780283158004584</v>
      </c>
      <c r="AN32">
        <v>0</v>
      </c>
      <c r="AO32">
        <v>0</v>
      </c>
      <c r="AP32">
        <v>6.5414410352744715E-2</v>
      </c>
      <c r="AQ32">
        <v>0</v>
      </c>
      <c r="AR32">
        <v>11.838928336464203</v>
      </c>
      <c r="AS32">
        <v>8.1442120496764758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32.573886746096555</v>
      </c>
      <c r="BB32">
        <f t="shared" si="0"/>
        <v>746.70570048109573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166.14698753448445</v>
      </c>
      <c r="L33">
        <v>65.686049578812614</v>
      </c>
      <c r="M33">
        <v>0</v>
      </c>
      <c r="N33">
        <v>29.775087716756499</v>
      </c>
      <c r="O33">
        <v>24.975591796331102</v>
      </c>
      <c r="P33">
        <v>33.1190575446983</v>
      </c>
      <c r="Q33">
        <v>5.3611779628841667</v>
      </c>
      <c r="R33">
        <v>4.6752288691043722</v>
      </c>
      <c r="S33">
        <v>6.7937279363581</v>
      </c>
      <c r="T33">
        <v>0</v>
      </c>
      <c r="U33">
        <v>277.23857232310576</v>
      </c>
      <c r="V33">
        <v>5.2981937729840052</v>
      </c>
      <c r="W33">
        <v>8.880889886080654</v>
      </c>
      <c r="X33">
        <v>37.663588726627928</v>
      </c>
      <c r="Y33">
        <v>0</v>
      </c>
      <c r="Z33">
        <v>3.3467031517428509</v>
      </c>
      <c r="AA33">
        <v>7.1000888791484025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30.17114224326863</v>
      </c>
      <c r="AI33">
        <v>4.275193071070758</v>
      </c>
      <c r="AJ33">
        <v>0</v>
      </c>
      <c r="AK33">
        <v>6.6228684499060737</v>
      </c>
      <c r="AL33">
        <v>6.2294370887252395</v>
      </c>
      <c r="AM33">
        <v>4.0780283158004584</v>
      </c>
      <c r="AN33">
        <v>0</v>
      </c>
      <c r="AO33">
        <v>0</v>
      </c>
      <c r="AP33">
        <v>6.5414410352744715E-2</v>
      </c>
      <c r="AQ33">
        <v>0</v>
      </c>
      <c r="AR33">
        <v>10.147652821957838</v>
      </c>
      <c r="AS33">
        <v>8.1442120496764758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32.21044858202734</v>
      </c>
      <c r="BB33">
        <f t="shared" si="0"/>
        <v>738.3744457248489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166.1478627332886</v>
      </c>
      <c r="L34">
        <v>65.686049578812614</v>
      </c>
      <c r="M34">
        <v>0</v>
      </c>
      <c r="N34">
        <v>29.775087716756499</v>
      </c>
      <c r="O34">
        <v>24.975591796331102</v>
      </c>
      <c r="P34">
        <v>33.1190575446983</v>
      </c>
      <c r="Q34">
        <v>5.3611779628841667</v>
      </c>
      <c r="R34">
        <v>4.6752288691043722</v>
      </c>
      <c r="S34">
        <v>6.7937279363581</v>
      </c>
      <c r="T34">
        <v>0</v>
      </c>
      <c r="U34">
        <v>277.23857232310576</v>
      </c>
      <c r="V34">
        <v>5.2981937729840052</v>
      </c>
      <c r="W34">
        <v>8.880889886080654</v>
      </c>
      <c r="X34">
        <v>37.663588726627928</v>
      </c>
      <c r="Y34">
        <v>0</v>
      </c>
      <c r="Z34">
        <v>3.3467031517428509</v>
      </c>
      <c r="AA34">
        <v>4.5384090169066997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26.873082280839068</v>
      </c>
      <c r="AI34">
        <v>0.98658303631809641</v>
      </c>
      <c r="AJ34">
        <v>0</v>
      </c>
      <c r="AK34">
        <v>6.6228684499060737</v>
      </c>
      <c r="AL34">
        <v>6.2294370887252395</v>
      </c>
      <c r="AM34">
        <v>4.0780283158004584</v>
      </c>
      <c r="AN34">
        <v>0</v>
      </c>
      <c r="AO34">
        <v>0</v>
      </c>
      <c r="AP34">
        <v>6.5414410352744715E-2</v>
      </c>
      <c r="AQ34">
        <v>0</v>
      </c>
      <c r="AR34">
        <v>10.147652821957838</v>
      </c>
      <c r="AS34">
        <v>8.1442120496764758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31.828084141213438</v>
      </c>
      <c r="BB34">
        <f t="shared" si="0"/>
        <v>729.60933550504296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166.1478627332886</v>
      </c>
      <c r="L35">
        <v>65.686049578812614</v>
      </c>
      <c r="M35">
        <v>0</v>
      </c>
      <c r="N35">
        <v>29.775087716756499</v>
      </c>
      <c r="O35">
        <v>24.975591796331102</v>
      </c>
      <c r="P35">
        <v>33.1190575446983</v>
      </c>
      <c r="Q35">
        <v>5.3611779628841667</v>
      </c>
      <c r="R35">
        <v>4.6752288691043722</v>
      </c>
      <c r="S35">
        <v>6.7932485043433015</v>
      </c>
      <c r="T35">
        <v>0</v>
      </c>
      <c r="U35">
        <v>277.23857232310576</v>
      </c>
      <c r="V35">
        <v>5.2981937729840052</v>
      </c>
      <c r="W35">
        <v>8.880889886080654</v>
      </c>
      <c r="X35">
        <v>37.663588726627928</v>
      </c>
      <c r="Y35">
        <v>0</v>
      </c>
      <c r="Z35">
        <v>3.3467031517428509</v>
      </c>
      <c r="AA35">
        <v>0.96819381757461909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21.498465565122103</v>
      </c>
      <c r="AI35">
        <v>0</v>
      </c>
      <c r="AJ35">
        <v>0</v>
      </c>
      <c r="AK35">
        <v>6.6228684499060737</v>
      </c>
      <c r="AL35">
        <v>6.2294370887252395</v>
      </c>
      <c r="AM35">
        <v>4.0780283158004584</v>
      </c>
      <c r="AN35">
        <v>0</v>
      </c>
      <c r="AO35">
        <v>0</v>
      </c>
      <c r="AP35">
        <v>0.26165737633061992</v>
      </c>
      <c r="AQ35">
        <v>0</v>
      </c>
      <c r="AR35">
        <v>11.838928336464203</v>
      </c>
      <c r="AS35">
        <v>8.1442120496764758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31.393447232382563</v>
      </c>
      <c r="BB35">
        <f t="shared" si="0"/>
        <v>719.64596024088632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166.1478627332886</v>
      </c>
      <c r="L36">
        <v>65.686049578812614</v>
      </c>
      <c r="M36">
        <v>0</v>
      </c>
      <c r="N36">
        <v>29.775087716756499</v>
      </c>
      <c r="O36">
        <v>24.975591796331102</v>
      </c>
      <c r="P36">
        <v>33.1190575446983</v>
      </c>
      <c r="Q36">
        <v>5.3611779628841667</v>
      </c>
      <c r="R36">
        <v>4.6752288691043722</v>
      </c>
      <c r="S36">
        <v>6.7932485043433015</v>
      </c>
      <c r="T36">
        <v>0</v>
      </c>
      <c r="U36">
        <v>277.23857232310576</v>
      </c>
      <c r="V36">
        <v>5.2981937729840052</v>
      </c>
      <c r="W36">
        <v>8.880889886080654</v>
      </c>
      <c r="X36">
        <v>37.663588726627928</v>
      </c>
      <c r="Y36">
        <v>0</v>
      </c>
      <c r="Z36">
        <v>3.3467031517428509</v>
      </c>
      <c r="AA36">
        <v>0</v>
      </c>
      <c r="AB36">
        <v>6.8141466850344381</v>
      </c>
      <c r="AC36">
        <v>2.6316859248591107</v>
      </c>
      <c r="AD36">
        <v>4.7072722810477972</v>
      </c>
      <c r="AE36">
        <v>0</v>
      </c>
      <c r="AF36">
        <v>0</v>
      </c>
      <c r="AG36">
        <v>0</v>
      </c>
      <c r="AH36">
        <v>17.589653998121477</v>
      </c>
      <c r="AI36">
        <v>0</v>
      </c>
      <c r="AJ36">
        <v>0</v>
      </c>
      <c r="AK36">
        <v>6.6228684499060737</v>
      </c>
      <c r="AL36">
        <v>6.2294370887252395</v>
      </c>
      <c r="AM36">
        <v>4.0780283158004584</v>
      </c>
      <c r="AN36">
        <v>0</v>
      </c>
      <c r="AO36">
        <v>0</v>
      </c>
      <c r="AP36">
        <v>0.26165737633061992</v>
      </c>
      <c r="AQ36">
        <v>0</v>
      </c>
      <c r="AR36">
        <v>11.838928336464203</v>
      </c>
      <c r="AS36">
        <v>8.1442120496764758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30.843348180439879</v>
      </c>
      <c r="BB36">
        <f t="shared" si="0"/>
        <v>707.03579489228616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166.1478627332886</v>
      </c>
      <c r="L37">
        <v>65.686049578812614</v>
      </c>
      <c r="M37">
        <v>0</v>
      </c>
      <c r="N37">
        <v>29.775087716756499</v>
      </c>
      <c r="O37">
        <v>24.975591796331102</v>
      </c>
      <c r="P37">
        <v>33.1190575446983</v>
      </c>
      <c r="Q37">
        <v>5.3611779628841667</v>
      </c>
      <c r="R37">
        <v>4.6752288691043722</v>
      </c>
      <c r="S37">
        <v>6.7931238048172835</v>
      </c>
      <c r="T37">
        <v>0</v>
      </c>
      <c r="U37">
        <v>277.23857232310576</v>
      </c>
      <c r="V37">
        <v>5.2981937729840052</v>
      </c>
      <c r="W37">
        <v>8.880889886080654</v>
      </c>
      <c r="X37">
        <v>37.663588726627928</v>
      </c>
      <c r="Y37">
        <v>0</v>
      </c>
      <c r="Z37">
        <v>1.6733515758714255</v>
      </c>
      <c r="AA37">
        <v>0</v>
      </c>
      <c r="AB37">
        <v>3.3794858534752654</v>
      </c>
      <c r="AC37">
        <v>0.49344117564182838</v>
      </c>
      <c r="AD37">
        <v>2.3536362700897513</v>
      </c>
      <c r="AE37">
        <v>0</v>
      </c>
      <c r="AF37">
        <v>0</v>
      </c>
      <c r="AG37">
        <v>0</v>
      </c>
      <c r="AH37">
        <v>15.87954846712586</v>
      </c>
      <c r="AI37">
        <v>0</v>
      </c>
      <c r="AJ37">
        <v>0</v>
      </c>
      <c r="AK37">
        <v>6.6228684499060737</v>
      </c>
      <c r="AL37">
        <v>6.2294370887252395</v>
      </c>
      <c r="AM37">
        <v>4.0780283158004584</v>
      </c>
      <c r="AN37">
        <v>0</v>
      </c>
      <c r="AO37">
        <v>0</v>
      </c>
      <c r="AP37">
        <v>0.19624323105823416</v>
      </c>
      <c r="AQ37">
        <v>0</v>
      </c>
      <c r="AR37">
        <v>13.389264070131494</v>
      </c>
      <c r="AS37">
        <v>8.1442120496764758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30.432654744793055</v>
      </c>
      <c r="BB37">
        <f t="shared" si="0"/>
        <v>697.62128651820046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166.1478627332886</v>
      </c>
      <c r="L38">
        <v>65.686049578812614</v>
      </c>
      <c r="M38">
        <v>0</v>
      </c>
      <c r="N38">
        <v>29.775087716756499</v>
      </c>
      <c r="O38">
        <v>24.975591796331102</v>
      </c>
      <c r="P38">
        <v>33.1190575446983</v>
      </c>
      <c r="Q38">
        <v>5.3611779628841667</v>
      </c>
      <c r="R38">
        <v>4.6752288691043722</v>
      </c>
      <c r="S38">
        <v>6.7931238048172835</v>
      </c>
      <c r="T38">
        <v>0</v>
      </c>
      <c r="U38">
        <v>277.23857232310576</v>
      </c>
      <c r="V38">
        <v>5.2981937729840052</v>
      </c>
      <c r="W38">
        <v>8.880889886080654</v>
      </c>
      <c r="X38">
        <v>37.663588726627928</v>
      </c>
      <c r="Y38">
        <v>0</v>
      </c>
      <c r="Z38">
        <v>1.6733515758714255</v>
      </c>
      <c r="AA38">
        <v>0</v>
      </c>
      <c r="AB38">
        <v>3.3794858534752654</v>
      </c>
      <c r="AC38">
        <v>0</v>
      </c>
      <c r="AD38">
        <v>2.3536362700897513</v>
      </c>
      <c r="AE38">
        <v>0</v>
      </c>
      <c r="AF38">
        <v>0</v>
      </c>
      <c r="AG38">
        <v>0</v>
      </c>
      <c r="AH38">
        <v>12.068456897307451</v>
      </c>
      <c r="AI38">
        <v>0</v>
      </c>
      <c r="AJ38">
        <v>0</v>
      </c>
      <c r="AK38">
        <v>6.6228684499060737</v>
      </c>
      <c r="AL38">
        <v>6.2294370887252395</v>
      </c>
      <c r="AM38">
        <v>4.0780283158004584</v>
      </c>
      <c r="AN38">
        <v>0</v>
      </c>
      <c r="AO38">
        <v>0</v>
      </c>
      <c r="AP38">
        <v>0.19624323105823416</v>
      </c>
      <c r="AQ38">
        <v>0</v>
      </c>
      <c r="AR38">
        <v>13.389264070131494</v>
      </c>
      <c r="AS38">
        <v>8.1442120496764758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30.25272527603282</v>
      </c>
      <c r="BB38">
        <f t="shared" si="0"/>
        <v>693.49668324150036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166.1478627332886</v>
      </c>
      <c r="L39">
        <v>65.686049578812614</v>
      </c>
      <c r="M39">
        <v>0</v>
      </c>
      <c r="N39">
        <v>29.775087716756499</v>
      </c>
      <c r="O39">
        <v>24.975591796331102</v>
      </c>
      <c r="P39">
        <v>33.1190575446983</v>
      </c>
      <c r="Q39">
        <v>5.3611779628841667</v>
      </c>
      <c r="R39">
        <v>4.6752288691043722</v>
      </c>
      <c r="S39">
        <v>6.7931373604662406</v>
      </c>
      <c r="T39">
        <v>0</v>
      </c>
      <c r="U39">
        <v>277.23857232310576</v>
      </c>
      <c r="V39">
        <v>5.2981937729840052</v>
      </c>
      <c r="W39">
        <v>8.880889886080654</v>
      </c>
      <c r="X39">
        <v>37.663588726627928</v>
      </c>
      <c r="Y39">
        <v>0</v>
      </c>
      <c r="Z39">
        <v>3.3467031517428509</v>
      </c>
      <c r="AA39">
        <v>0</v>
      </c>
      <c r="AB39">
        <v>3.3794858534752654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8.4283757767689416</v>
      </c>
      <c r="AI39">
        <v>0</v>
      </c>
      <c r="AJ39">
        <v>0</v>
      </c>
      <c r="AK39">
        <v>6.6228684499060737</v>
      </c>
      <c r="AL39">
        <v>6.2294370887252395</v>
      </c>
      <c r="AM39">
        <v>4.0780283158004584</v>
      </c>
      <c r="AN39">
        <v>0</v>
      </c>
      <c r="AO39">
        <v>0</v>
      </c>
      <c r="AP39">
        <v>0.19624323105823416</v>
      </c>
      <c r="AQ39">
        <v>0</v>
      </c>
      <c r="AR39">
        <v>13.389264070131494</v>
      </c>
      <c r="AS39">
        <v>8.1442120496764758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30.072134551602108</v>
      </c>
      <c r="BB39">
        <f t="shared" si="0"/>
        <v>689.35692170682319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166.1478627332886</v>
      </c>
      <c r="L40">
        <v>65.686049578812614</v>
      </c>
      <c r="M40">
        <v>0</v>
      </c>
      <c r="N40">
        <v>29.775087716756499</v>
      </c>
      <c r="O40">
        <v>24.975591796331102</v>
      </c>
      <c r="P40">
        <v>33.1190575446983</v>
      </c>
      <c r="Q40">
        <v>5.3611779628841667</v>
      </c>
      <c r="R40">
        <v>4.6752288691043722</v>
      </c>
      <c r="S40">
        <v>6.7931373604662406</v>
      </c>
      <c r="T40">
        <v>0</v>
      </c>
      <c r="U40">
        <v>277.23857232310576</v>
      </c>
      <c r="V40">
        <v>5.2981937729840052</v>
      </c>
      <c r="W40">
        <v>8.880889886080654</v>
      </c>
      <c r="X40">
        <v>37.663588726627928</v>
      </c>
      <c r="Y40">
        <v>0</v>
      </c>
      <c r="Z40">
        <v>3.3467031517428509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4.1531127279273639</v>
      </c>
      <c r="AI40">
        <v>0</v>
      </c>
      <c r="AJ40">
        <v>0</v>
      </c>
      <c r="AK40">
        <v>6.6228684499060737</v>
      </c>
      <c r="AL40">
        <v>6.2294370887252395</v>
      </c>
      <c r="AM40">
        <v>4.0780283158004584</v>
      </c>
      <c r="AN40">
        <v>0</v>
      </c>
      <c r="AO40">
        <v>0</v>
      </c>
      <c r="AP40">
        <v>0.19624323105823416</v>
      </c>
      <c r="AQ40">
        <v>0</v>
      </c>
      <c r="AR40">
        <v>11.838928336464203</v>
      </c>
      <c r="AS40">
        <v>8.1442120496764758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29.687362013817975</v>
      </c>
      <c r="BB40">
        <f t="shared" si="0"/>
        <v>680.53660960862317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166.1478627332886</v>
      </c>
      <c r="L41">
        <v>65.686049578812614</v>
      </c>
      <c r="M41">
        <v>0</v>
      </c>
      <c r="N41">
        <v>29.775087716756499</v>
      </c>
      <c r="O41">
        <v>24.975591796331102</v>
      </c>
      <c r="P41">
        <v>33.1190575446983</v>
      </c>
      <c r="Q41">
        <v>5.3611779628841667</v>
      </c>
      <c r="R41">
        <v>4.6752288691043722</v>
      </c>
      <c r="S41">
        <v>6.7931373604662406</v>
      </c>
      <c r="T41">
        <v>0</v>
      </c>
      <c r="U41">
        <v>277.23857232310576</v>
      </c>
      <c r="V41">
        <v>5.2981937729840052</v>
      </c>
      <c r="W41">
        <v>8.880889886080654</v>
      </c>
      <c r="X41">
        <v>37.663588726627928</v>
      </c>
      <c r="Y41">
        <v>0</v>
      </c>
      <c r="Z41">
        <v>3.3467031517428509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6.6228684499060737</v>
      </c>
      <c r="AL41">
        <v>3.2630384245632684</v>
      </c>
      <c r="AM41">
        <v>2.7241887524525148</v>
      </c>
      <c r="AN41">
        <v>0</v>
      </c>
      <c r="AO41">
        <v>0</v>
      </c>
      <c r="AP41">
        <v>0.19624323105823416</v>
      </c>
      <c r="AQ41">
        <v>0</v>
      </c>
      <c r="AR41">
        <v>11.275169743268627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29.309610834685124</v>
      </c>
      <c r="BB41">
        <f t="shared" si="0"/>
        <v>671.87725123912321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166.1478627332886</v>
      </c>
      <c r="L42">
        <v>65.686049578812614</v>
      </c>
      <c r="M42">
        <v>0</v>
      </c>
      <c r="N42">
        <v>29.775087716756499</v>
      </c>
      <c r="O42">
        <v>24.975591796331102</v>
      </c>
      <c r="P42">
        <v>33.1190575446983</v>
      </c>
      <c r="Q42">
        <v>5.3611779628841667</v>
      </c>
      <c r="R42">
        <v>4.6752288691043722</v>
      </c>
      <c r="S42">
        <v>6.7931373604662406</v>
      </c>
      <c r="T42">
        <v>0</v>
      </c>
      <c r="U42">
        <v>277.23857232310576</v>
      </c>
      <c r="V42">
        <v>5.2981937729840052</v>
      </c>
      <c r="W42">
        <v>8.880889886080654</v>
      </c>
      <c r="X42">
        <v>37.663588726627928</v>
      </c>
      <c r="Y42">
        <v>0</v>
      </c>
      <c r="Z42">
        <v>3.3467031517428509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6.6228684499060737</v>
      </c>
      <c r="AL42">
        <v>3.2630384245632684</v>
      </c>
      <c r="AM42">
        <v>2.7241887524525148</v>
      </c>
      <c r="AN42">
        <v>0</v>
      </c>
      <c r="AO42">
        <v>0</v>
      </c>
      <c r="AP42">
        <v>0.19624323105823416</v>
      </c>
      <c r="AQ42">
        <v>0</v>
      </c>
      <c r="AR42">
        <v>11.275169743268627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29.309610834685124</v>
      </c>
      <c r="BB42">
        <f t="shared" si="0"/>
        <v>671.87725123912321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166.1478627332886</v>
      </c>
      <c r="L43">
        <v>65.686049578812614</v>
      </c>
      <c r="M43">
        <v>0</v>
      </c>
      <c r="N43">
        <v>29.775087716756499</v>
      </c>
      <c r="O43">
        <v>24.975591796331102</v>
      </c>
      <c r="P43">
        <v>33.1190575446983</v>
      </c>
      <c r="Q43">
        <v>5.3611779628841667</v>
      </c>
      <c r="R43">
        <v>4.6752288691043722</v>
      </c>
      <c r="S43">
        <v>6.7931373604662406</v>
      </c>
      <c r="T43">
        <v>0</v>
      </c>
      <c r="U43">
        <v>277.23857232310576</v>
      </c>
      <c r="V43">
        <v>5.2981937729840052</v>
      </c>
      <c r="W43">
        <v>8.880889886080654</v>
      </c>
      <c r="X43">
        <v>37.663588726627928</v>
      </c>
      <c r="Y43">
        <v>0</v>
      </c>
      <c r="Z43">
        <v>3.3467031517428509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6.6228684499060737</v>
      </c>
      <c r="AL43">
        <v>3.2630384245632684</v>
      </c>
      <c r="AM43">
        <v>2.7241887524525148</v>
      </c>
      <c r="AN43">
        <v>0</v>
      </c>
      <c r="AO43">
        <v>0</v>
      </c>
      <c r="AP43">
        <v>1.5699447881444373</v>
      </c>
      <c r="AQ43">
        <v>0</v>
      </c>
      <c r="AR43">
        <v>11.97986785222292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29.396487940725613</v>
      </c>
      <c r="BB43">
        <f t="shared" si="0"/>
        <v>673.86877379912323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166.1478627332886</v>
      </c>
      <c r="L44">
        <v>65.686049578812614</v>
      </c>
      <c r="M44">
        <v>0</v>
      </c>
      <c r="N44">
        <v>29.775087716756499</v>
      </c>
      <c r="O44">
        <v>24.975591796331102</v>
      </c>
      <c r="P44">
        <v>33.1190575446983</v>
      </c>
      <c r="Q44">
        <v>5.3611779628841667</v>
      </c>
      <c r="R44">
        <v>4.6752288691043722</v>
      </c>
      <c r="S44">
        <v>6.7931373604662406</v>
      </c>
      <c r="T44">
        <v>0</v>
      </c>
      <c r="U44">
        <v>277.23857232310576</v>
      </c>
      <c r="V44">
        <v>5.2981937729840052</v>
      </c>
      <c r="W44">
        <v>8.880889886080654</v>
      </c>
      <c r="X44">
        <v>37.663588726627928</v>
      </c>
      <c r="Y44">
        <v>0</v>
      </c>
      <c r="Z44">
        <v>3.3467031517428509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6.6228684499060737</v>
      </c>
      <c r="AL44">
        <v>3.2630384245632684</v>
      </c>
      <c r="AM44">
        <v>1.362094505739929</v>
      </c>
      <c r="AN44">
        <v>0</v>
      </c>
      <c r="AO44">
        <v>0</v>
      </c>
      <c r="AP44">
        <v>1.5699447881444373</v>
      </c>
      <c r="AQ44">
        <v>0</v>
      </c>
      <c r="AR44">
        <v>11.97986785222292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29.339552401213027</v>
      </c>
      <c r="BB44">
        <f t="shared" si="0"/>
        <v>672.56361509192323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166.1478627332886</v>
      </c>
      <c r="L45">
        <v>65.69518805757086</v>
      </c>
      <c r="M45">
        <v>0</v>
      </c>
      <c r="N45">
        <v>29.775087716756499</v>
      </c>
      <c r="O45">
        <v>24.975591796331102</v>
      </c>
      <c r="P45">
        <v>33.1190575446983</v>
      </c>
      <c r="Q45">
        <v>5.3611779628841667</v>
      </c>
      <c r="R45">
        <v>4.6752288691043722</v>
      </c>
      <c r="S45">
        <v>6.7931373604662406</v>
      </c>
      <c r="T45">
        <v>0</v>
      </c>
      <c r="U45">
        <v>277.23857232310576</v>
      </c>
      <c r="V45">
        <v>5.2981937729840052</v>
      </c>
      <c r="W45">
        <v>8.880889886080654</v>
      </c>
      <c r="X45">
        <v>37.663588726627928</v>
      </c>
      <c r="Y45">
        <v>0</v>
      </c>
      <c r="Z45">
        <v>3.3467031517428509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6.6228684499060737</v>
      </c>
      <c r="AL45">
        <v>3.2630384245632684</v>
      </c>
      <c r="AM45">
        <v>1.362094505739929</v>
      </c>
      <c r="AN45">
        <v>0</v>
      </c>
      <c r="AO45">
        <v>0</v>
      </c>
      <c r="AP45">
        <v>1.5699447881444373</v>
      </c>
      <c r="AQ45">
        <v>0</v>
      </c>
      <c r="AR45">
        <v>11.97986785222292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29.339934389625128</v>
      </c>
      <c r="BB45">
        <f t="shared" si="0"/>
        <v>672.57237158226951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166.1478627332886</v>
      </c>
      <c r="L46">
        <v>65.694665551939153</v>
      </c>
      <c r="M46">
        <v>0</v>
      </c>
      <c r="N46">
        <v>29.775087716756499</v>
      </c>
      <c r="O46">
        <v>24.975591796331102</v>
      </c>
      <c r="P46">
        <v>33.1190575446983</v>
      </c>
      <c r="Q46">
        <v>5.3611779628841667</v>
      </c>
      <c r="R46">
        <v>4.6752288691043722</v>
      </c>
      <c r="S46">
        <v>6.7931373604662406</v>
      </c>
      <c r="T46">
        <v>0</v>
      </c>
      <c r="U46">
        <v>277.23857232310576</v>
      </c>
      <c r="V46">
        <v>5.2981937729840052</v>
      </c>
      <c r="W46">
        <v>8.880889886080654</v>
      </c>
      <c r="X46">
        <v>37.663588726627928</v>
      </c>
      <c r="Y46">
        <v>0</v>
      </c>
      <c r="Z46">
        <v>3.3467031517428509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6.6228684499060737</v>
      </c>
      <c r="AL46">
        <v>3.2630384245632684</v>
      </c>
      <c r="AM46">
        <v>1.362094505739929</v>
      </c>
      <c r="AN46">
        <v>0</v>
      </c>
      <c r="AO46">
        <v>0</v>
      </c>
      <c r="AP46">
        <v>1.5699447881444373</v>
      </c>
      <c r="AQ46">
        <v>0</v>
      </c>
      <c r="AR46">
        <v>11.97986785222292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29.339912548889714</v>
      </c>
      <c r="BB46">
        <f t="shared" si="0"/>
        <v>672.57187091737308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166.1478627332886</v>
      </c>
      <c r="L47">
        <v>65.694665551939153</v>
      </c>
      <c r="M47">
        <v>0</v>
      </c>
      <c r="N47">
        <v>29.775087716756499</v>
      </c>
      <c r="O47">
        <v>24.975591796331102</v>
      </c>
      <c r="P47">
        <v>33.1190575446983</v>
      </c>
      <c r="Q47">
        <v>5.3609922850161427</v>
      </c>
      <c r="R47">
        <v>4.6752288691043722</v>
      </c>
      <c r="S47">
        <v>6.792410242095495</v>
      </c>
      <c r="T47">
        <v>0</v>
      </c>
      <c r="U47">
        <v>277.23857232310576</v>
      </c>
      <c r="V47">
        <v>5.2981937729840052</v>
      </c>
      <c r="W47">
        <v>8.880889886080654</v>
      </c>
      <c r="X47">
        <v>37.663588726627928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6.6228684499060737</v>
      </c>
      <c r="AL47">
        <v>3.2630384245632684</v>
      </c>
      <c r="AM47">
        <v>1.362094505739929</v>
      </c>
      <c r="AN47">
        <v>0</v>
      </c>
      <c r="AO47">
        <v>0</v>
      </c>
      <c r="AP47">
        <v>1.5699447881444373</v>
      </c>
      <c r="AQ47">
        <v>0</v>
      </c>
      <c r="AR47">
        <v>12.12080736798163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29.275819569894225</v>
      </c>
      <c r="BB47">
        <f t="shared" si="0"/>
        <v>671.10263904001715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166.1478627332886</v>
      </c>
      <c r="L48">
        <v>63.628763696013699</v>
      </c>
      <c r="M48">
        <v>0</v>
      </c>
      <c r="N48">
        <v>29.775087716756499</v>
      </c>
      <c r="O48">
        <v>24.975591796331102</v>
      </c>
      <c r="P48">
        <v>33.1190575446983</v>
      </c>
      <c r="Q48">
        <v>5.3619348316953106</v>
      </c>
      <c r="R48">
        <v>4.6752288691043722</v>
      </c>
      <c r="S48">
        <v>6.792410242095495</v>
      </c>
      <c r="T48">
        <v>0</v>
      </c>
      <c r="U48">
        <v>277.23857232310576</v>
      </c>
      <c r="V48">
        <v>5.2981937729840052</v>
      </c>
      <c r="W48">
        <v>8.880889886080654</v>
      </c>
      <c r="X48">
        <v>37.663588726627928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6.6228684499060737</v>
      </c>
      <c r="AL48">
        <v>3.2630384245632684</v>
      </c>
      <c r="AM48">
        <v>0</v>
      </c>
      <c r="AN48">
        <v>0</v>
      </c>
      <c r="AO48">
        <v>0</v>
      </c>
      <c r="AP48">
        <v>1.5699447881444373</v>
      </c>
      <c r="AQ48">
        <v>0</v>
      </c>
      <c r="AR48">
        <v>12.12080736798163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29.132568720427798</v>
      </c>
      <c r="BB48">
        <f t="shared" si="0"/>
        <v>667.81883607449731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166.1478627332886</v>
      </c>
      <c r="L49">
        <v>68.199997409334955</v>
      </c>
      <c r="M49">
        <v>0</v>
      </c>
      <c r="N49">
        <v>29.775087716756499</v>
      </c>
      <c r="O49">
        <v>24.975591796331102</v>
      </c>
      <c r="P49">
        <v>33.1190575446983</v>
      </c>
      <c r="Q49">
        <v>5.3619348316953106</v>
      </c>
      <c r="R49">
        <v>4.6752288691043722</v>
      </c>
      <c r="S49">
        <v>6.792410242095495</v>
      </c>
      <c r="T49">
        <v>0</v>
      </c>
      <c r="U49">
        <v>277.23857232310576</v>
      </c>
      <c r="V49">
        <v>5.2981937729840052</v>
      </c>
      <c r="W49">
        <v>8.880889886080654</v>
      </c>
      <c r="X49">
        <v>37.663588726627928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6.6228684499060737</v>
      </c>
      <c r="AL49">
        <v>3.2630384245632684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12.12080736798163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29.258022597500194</v>
      </c>
      <c r="BB49">
        <f t="shared" si="0"/>
        <v>670.69467112260179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166.1478627332886</v>
      </c>
      <c r="L50">
        <v>65.694218228673407</v>
      </c>
      <c r="M50">
        <v>0</v>
      </c>
      <c r="N50">
        <v>29.775087716756499</v>
      </c>
      <c r="O50">
        <v>24.975591796331102</v>
      </c>
      <c r="P50">
        <v>33.1190575446983</v>
      </c>
      <c r="Q50">
        <v>5.3619348316953106</v>
      </c>
      <c r="R50">
        <v>4.6752288691043722</v>
      </c>
      <c r="S50">
        <v>6.792410242095495</v>
      </c>
      <c r="T50">
        <v>0</v>
      </c>
      <c r="U50">
        <v>277.23857232310576</v>
      </c>
      <c r="V50">
        <v>5.2981937729840052</v>
      </c>
      <c r="W50">
        <v>8.880889886080654</v>
      </c>
      <c r="X50">
        <v>37.663588726627928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6.6228684499060737</v>
      </c>
      <c r="AL50">
        <v>3.2630384245632684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12.12080736798163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29.153281027748548</v>
      </c>
      <c r="BB50">
        <f t="shared" si="0"/>
        <v>668.29363351169184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166.1478627332886</v>
      </c>
      <c r="L51">
        <v>65.694218228673407</v>
      </c>
      <c r="M51">
        <v>0</v>
      </c>
      <c r="N51">
        <v>29.775087716756499</v>
      </c>
      <c r="O51">
        <v>24.975591796331102</v>
      </c>
      <c r="P51">
        <v>33.1190575446983</v>
      </c>
      <c r="Q51">
        <v>5.3619348316953106</v>
      </c>
      <c r="R51">
        <v>4.6752288691043722</v>
      </c>
      <c r="S51">
        <v>6.7932185505161442</v>
      </c>
      <c r="T51">
        <v>0</v>
      </c>
      <c r="U51">
        <v>277.23857232310576</v>
      </c>
      <c r="V51">
        <v>5.2981937729840052</v>
      </c>
      <c r="W51">
        <v>8.880889886080654</v>
      </c>
      <c r="X51">
        <v>37.663588726627928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6.6228684499060737</v>
      </c>
      <c r="AL51">
        <v>3.2630384245632684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12.12080736798163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29.153314815040531</v>
      </c>
      <c r="BB51">
        <f t="shared" si="0"/>
        <v>668.29440803282057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166.1478627332886</v>
      </c>
      <c r="L52">
        <v>65.694218228673407</v>
      </c>
      <c r="M52">
        <v>0</v>
      </c>
      <c r="N52">
        <v>29.775087716756499</v>
      </c>
      <c r="O52">
        <v>24.975591796331102</v>
      </c>
      <c r="P52">
        <v>33.1190575446983</v>
      </c>
      <c r="Q52">
        <v>5.3619348316953106</v>
      </c>
      <c r="R52">
        <v>4.6752288691043722</v>
      </c>
      <c r="S52">
        <v>6.7921901294284579</v>
      </c>
      <c r="T52">
        <v>0</v>
      </c>
      <c r="U52">
        <v>277.23857232310576</v>
      </c>
      <c r="V52">
        <v>5.2981937729840052</v>
      </c>
      <c r="W52">
        <v>8.880889886080654</v>
      </c>
      <c r="X52">
        <v>37.663588726627928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6.6228684499060737</v>
      </c>
      <c r="AL52">
        <v>3.2630384245632684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12.12080736798163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29.153271827039063</v>
      </c>
      <c r="BB52">
        <f t="shared" si="0"/>
        <v>668.2934225997343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165.51913531150296</v>
      </c>
      <c r="L53">
        <v>65.341602035785144</v>
      </c>
      <c r="M53">
        <v>0</v>
      </c>
      <c r="N53">
        <v>29.775087716756499</v>
      </c>
      <c r="O53">
        <v>24.975591796331102</v>
      </c>
      <c r="P53">
        <v>33.1190575446983</v>
      </c>
      <c r="Q53">
        <v>5.2651058537616837</v>
      </c>
      <c r="R53">
        <v>4.5003771828611567</v>
      </c>
      <c r="S53">
        <v>6.6463022744502593</v>
      </c>
      <c r="T53">
        <v>0</v>
      </c>
      <c r="U53">
        <v>277.23857232310576</v>
      </c>
      <c r="V53">
        <v>5.2981937729840052</v>
      </c>
      <c r="W53">
        <v>8.880889886080654</v>
      </c>
      <c r="X53">
        <v>37.663588726627928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6.6228684499060737</v>
      </c>
      <c r="AL53">
        <v>3.2630384245632684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10.147652821957838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29.012319439821223</v>
      </c>
      <c r="BB53">
        <f t="shared" si="0"/>
        <v>665.06230830709933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165.51913531150296</v>
      </c>
      <c r="L54">
        <v>65.341337593898189</v>
      </c>
      <c r="M54">
        <v>0</v>
      </c>
      <c r="N54">
        <v>29.775087716756499</v>
      </c>
      <c r="O54">
        <v>24.975591796331102</v>
      </c>
      <c r="P54">
        <v>33.1190575446983</v>
      </c>
      <c r="Q54">
        <v>5.2651058537616837</v>
      </c>
      <c r="R54">
        <v>4.5003771828611567</v>
      </c>
      <c r="S54">
        <v>6.6463022744502593</v>
      </c>
      <c r="T54">
        <v>0</v>
      </c>
      <c r="U54">
        <v>277.23857232310576</v>
      </c>
      <c r="V54">
        <v>5.2981937729840052</v>
      </c>
      <c r="W54">
        <v>8.880889886080654</v>
      </c>
      <c r="X54">
        <v>37.663588726627928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6.6228684499060737</v>
      </c>
      <c r="AL54">
        <v>3.2630384245632684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10.147652821957838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29.012308386150348</v>
      </c>
      <c r="BB54">
        <f t="shared" si="0"/>
        <v>665.06205491888318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165.51668129175982</v>
      </c>
      <c r="L55">
        <v>22.261099208716594</v>
      </c>
      <c r="M55">
        <v>0</v>
      </c>
      <c r="N55">
        <v>29.775087716756499</v>
      </c>
      <c r="O55">
        <v>24.975591796331102</v>
      </c>
      <c r="P55">
        <v>33.1190575446983</v>
      </c>
      <c r="Q55">
        <v>5.2651058537616837</v>
      </c>
      <c r="R55">
        <v>4.5003771828611567</v>
      </c>
      <c r="S55">
        <v>6.6463022744502593</v>
      </c>
      <c r="T55">
        <v>0</v>
      </c>
      <c r="U55">
        <v>277.23857232310576</v>
      </c>
      <c r="V55">
        <v>5.2981937729840052</v>
      </c>
      <c r="W55">
        <v>8.880889886080654</v>
      </c>
      <c r="X55">
        <v>37.663588726627928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6.6228684499060737</v>
      </c>
      <c r="AL55">
        <v>3.2630384245632684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10.147652821957838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27.211451843624495</v>
      </c>
      <c r="BB55">
        <f t="shared" si="0"/>
        <v>623.78021905648438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145.75213196212945</v>
      </c>
      <c r="L56">
        <v>22.261099208716594</v>
      </c>
      <c r="M56">
        <v>0</v>
      </c>
      <c r="N56">
        <v>29.775087716756499</v>
      </c>
      <c r="O56">
        <v>24.975591796331102</v>
      </c>
      <c r="P56">
        <v>33.1190575446983</v>
      </c>
      <c r="Q56">
        <v>5.2651058537616837</v>
      </c>
      <c r="R56">
        <v>4.5003771828611567</v>
      </c>
      <c r="S56">
        <v>6.6463022744502593</v>
      </c>
      <c r="T56">
        <v>0</v>
      </c>
      <c r="U56">
        <v>277.23857232310576</v>
      </c>
      <c r="V56">
        <v>5.2981937729840052</v>
      </c>
      <c r="W56">
        <v>8.880889886080654</v>
      </c>
      <c r="X56">
        <v>37.663588726627928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6.6228684499060737</v>
      </c>
      <c r="AL56">
        <v>3.2630384245632684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10.147652821957838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26.38529368164594</v>
      </c>
      <c r="BB56">
        <f t="shared" si="0"/>
        <v>604.84182788883254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159.47422202148098</v>
      </c>
      <c r="L57">
        <v>22.261099208716594</v>
      </c>
      <c r="M57">
        <v>0</v>
      </c>
      <c r="N57">
        <v>29.775087716756499</v>
      </c>
      <c r="O57">
        <v>24.975591796331102</v>
      </c>
      <c r="P57">
        <v>33.1190575446983</v>
      </c>
      <c r="Q57">
        <v>5.2651058537616837</v>
      </c>
      <c r="R57">
        <v>4.5003771828611567</v>
      </c>
      <c r="S57">
        <v>6.6463022744502593</v>
      </c>
      <c r="T57">
        <v>0</v>
      </c>
      <c r="U57">
        <v>277.23857232310576</v>
      </c>
      <c r="V57">
        <v>5.2981937729840052</v>
      </c>
      <c r="W57">
        <v>8.880889886080654</v>
      </c>
      <c r="X57">
        <v>37.663588726627928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6.6228684499060737</v>
      </c>
      <c r="AL57">
        <v>3.2630384245632684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10.147652821957838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26.958877046126837</v>
      </c>
      <c r="BB57">
        <f t="shared" si="0"/>
        <v>617.99033458370309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159.56016422165871</v>
      </c>
      <c r="L58">
        <v>22.261099208716594</v>
      </c>
      <c r="M58">
        <v>0</v>
      </c>
      <c r="N58">
        <v>29.775087716756499</v>
      </c>
      <c r="O58">
        <v>24.975591796331102</v>
      </c>
      <c r="P58">
        <v>33.1190575446983</v>
      </c>
      <c r="Q58">
        <v>5.2651058537616837</v>
      </c>
      <c r="R58">
        <v>4.5003771828611567</v>
      </c>
      <c r="S58">
        <v>6.6463022744502593</v>
      </c>
      <c r="T58">
        <v>0</v>
      </c>
      <c r="U58">
        <v>277.23857232310576</v>
      </c>
      <c r="V58">
        <v>5.2981937729840052</v>
      </c>
      <c r="W58">
        <v>8.880889886080654</v>
      </c>
      <c r="X58">
        <v>37.663588726627928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6.6228684499060737</v>
      </c>
      <c r="AL58">
        <v>3.2630384245632684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10.147652821957838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26.962469430094266</v>
      </c>
      <c r="BB58">
        <f t="shared" si="0"/>
        <v>618.07268439991344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165.41329450256569</v>
      </c>
      <c r="L59">
        <v>22.261216486641299</v>
      </c>
      <c r="M59">
        <v>0</v>
      </c>
      <c r="N59">
        <v>29.775087716756499</v>
      </c>
      <c r="O59">
        <v>24.975591796331102</v>
      </c>
      <c r="P59">
        <v>33.1190575446983</v>
      </c>
      <c r="Q59">
        <v>5.2651058537616837</v>
      </c>
      <c r="R59">
        <v>4.5003771828611567</v>
      </c>
      <c r="S59">
        <v>6.6463022744502593</v>
      </c>
      <c r="T59">
        <v>0</v>
      </c>
      <c r="U59">
        <v>277.23857232310576</v>
      </c>
      <c r="V59">
        <v>5.2981937729840052</v>
      </c>
      <c r="W59">
        <v>8.880889886080654</v>
      </c>
      <c r="X59">
        <v>37.663588726627928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6.6228684499060737</v>
      </c>
      <c r="AL59">
        <v>3.2630384245632684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11.838928336464203</v>
      </c>
      <c r="AS59">
        <v>8.1442120496764758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27.277830494559804</v>
      </c>
      <c r="BB59">
        <f t="shared" si="0"/>
        <v>625.30184640878588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165.51913531150296</v>
      </c>
      <c r="L60">
        <v>22.261216486641299</v>
      </c>
      <c r="M60">
        <v>0</v>
      </c>
      <c r="N60">
        <v>29.775087716756499</v>
      </c>
      <c r="O60">
        <v>24.975591796331102</v>
      </c>
      <c r="P60">
        <v>33.1190575446983</v>
      </c>
      <c r="Q60">
        <v>5.2651058537616837</v>
      </c>
      <c r="R60">
        <v>4.5003771828611567</v>
      </c>
      <c r="S60">
        <v>6.6463022744502593</v>
      </c>
      <c r="T60">
        <v>0</v>
      </c>
      <c r="U60">
        <v>277.23857232310576</v>
      </c>
      <c r="V60">
        <v>5.2981937729840052</v>
      </c>
      <c r="W60">
        <v>8.880889886080654</v>
      </c>
      <c r="X60">
        <v>37.663588726627928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6.6228684499060737</v>
      </c>
      <c r="AL60">
        <v>3.2630384245632684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11.838928336464203</v>
      </c>
      <c r="AS60">
        <v>8.1442120496764758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27.282254640373377</v>
      </c>
      <c r="BB60">
        <f t="shared" si="0"/>
        <v>625.40326307190958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165.51913531150296</v>
      </c>
      <c r="L61">
        <v>22.261216486641299</v>
      </c>
      <c r="M61">
        <v>0</v>
      </c>
      <c r="N61">
        <v>29.775087716756499</v>
      </c>
      <c r="O61">
        <v>24.975591796331102</v>
      </c>
      <c r="P61">
        <v>33.1190575446983</v>
      </c>
      <c r="Q61">
        <v>5.2651058537616837</v>
      </c>
      <c r="R61">
        <v>4.5003771828611567</v>
      </c>
      <c r="S61">
        <v>6.6463022744502593</v>
      </c>
      <c r="T61">
        <v>0</v>
      </c>
      <c r="U61">
        <v>277.23857232310576</v>
      </c>
      <c r="V61">
        <v>5.2981937729840052</v>
      </c>
      <c r="W61">
        <v>8.880889886080654</v>
      </c>
      <c r="X61">
        <v>37.663588726627928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6.6228684499060737</v>
      </c>
      <c r="AL61">
        <v>3.2630384245632684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11.275169743268627</v>
      </c>
      <c r="AS61">
        <v>8.1442120496764758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27.258689531177801</v>
      </c>
      <c r="BB61">
        <f t="shared" si="0"/>
        <v>624.86306958790965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165.51913531150296</v>
      </c>
      <c r="L62">
        <v>22.261216486641299</v>
      </c>
      <c r="M62">
        <v>0</v>
      </c>
      <c r="N62">
        <v>29.775087716756499</v>
      </c>
      <c r="O62">
        <v>24.975591796331102</v>
      </c>
      <c r="P62">
        <v>33.1190575446983</v>
      </c>
      <c r="Q62">
        <v>5.2651058537616837</v>
      </c>
      <c r="R62">
        <v>4.5003771828611567</v>
      </c>
      <c r="S62">
        <v>6.6463022744502593</v>
      </c>
      <c r="T62">
        <v>0</v>
      </c>
      <c r="U62">
        <v>277.23857232310576</v>
      </c>
      <c r="V62">
        <v>5.2981937729840052</v>
      </c>
      <c r="W62">
        <v>8.880889886080654</v>
      </c>
      <c r="X62">
        <v>37.663588726627928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6.6228684499060737</v>
      </c>
      <c r="AL62">
        <v>3.2630384245632684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11.275169743268627</v>
      </c>
      <c r="AS62">
        <v>8.1442120496764758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27.258689531177801</v>
      </c>
      <c r="BB62">
        <f t="shared" si="0"/>
        <v>624.86306958790965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165.51913531150296</v>
      </c>
      <c r="L63">
        <v>40.210478014976943</v>
      </c>
      <c r="M63">
        <v>0</v>
      </c>
      <c r="N63">
        <v>29.775087716756499</v>
      </c>
      <c r="O63">
        <v>24.975591796331102</v>
      </c>
      <c r="P63">
        <v>33.1190575446983</v>
      </c>
      <c r="Q63">
        <v>5.2651058537616837</v>
      </c>
      <c r="R63">
        <v>4.5003771828611567</v>
      </c>
      <c r="S63">
        <v>6.6463022744502593</v>
      </c>
      <c r="T63">
        <v>0</v>
      </c>
      <c r="U63">
        <v>277.23857232310576</v>
      </c>
      <c r="V63">
        <v>5.2981937729840052</v>
      </c>
      <c r="W63">
        <v>8.880889886080654</v>
      </c>
      <c r="X63">
        <v>37.663588726627928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6.6228684499060737</v>
      </c>
      <c r="AL63">
        <v>3.2630384245632684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11.275169743268627</v>
      </c>
      <c r="AS63">
        <v>8.1442120496764758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28.008968663062227</v>
      </c>
      <c r="BB63">
        <f t="shared" si="0"/>
        <v>642.06205198436089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165.51913531150296</v>
      </c>
      <c r="L64">
        <v>45.231819875775201</v>
      </c>
      <c r="M64">
        <v>0</v>
      </c>
      <c r="N64">
        <v>29.775087716756499</v>
      </c>
      <c r="O64">
        <v>24.975591796331102</v>
      </c>
      <c r="P64">
        <v>33.1190575446983</v>
      </c>
      <c r="Q64">
        <v>5.2651058537616837</v>
      </c>
      <c r="R64">
        <v>4.5003771828611567</v>
      </c>
      <c r="S64">
        <v>6.6463022744502593</v>
      </c>
      <c r="T64">
        <v>0</v>
      </c>
      <c r="U64">
        <v>277.23857232310576</v>
      </c>
      <c r="V64">
        <v>5.2981937729840052</v>
      </c>
      <c r="W64">
        <v>8.880889886080654</v>
      </c>
      <c r="X64">
        <v>37.663588726627928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6.6228684499060737</v>
      </c>
      <c r="AL64">
        <v>3.2630384245632684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11.275169743268627</v>
      </c>
      <c r="AS64">
        <v>8.1442120496764758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28.218860752843597</v>
      </c>
      <c r="BB64">
        <f t="shared" si="0"/>
        <v>646.87350175537779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166.1478627332886</v>
      </c>
      <c r="L65">
        <v>50.260565550925079</v>
      </c>
      <c r="M65">
        <v>0</v>
      </c>
      <c r="N65">
        <v>29.775087716756499</v>
      </c>
      <c r="O65">
        <v>24.975591796331102</v>
      </c>
      <c r="P65">
        <v>33.1190575446983</v>
      </c>
      <c r="Q65">
        <v>5.3602794827732341</v>
      </c>
      <c r="R65">
        <v>4.6752288691043722</v>
      </c>
      <c r="S65">
        <v>6.6463022744502593</v>
      </c>
      <c r="T65">
        <v>0</v>
      </c>
      <c r="U65">
        <v>277.23857232310576</v>
      </c>
      <c r="V65">
        <v>5.2981937729840052</v>
      </c>
      <c r="W65">
        <v>8.880889886080654</v>
      </c>
      <c r="X65">
        <v>37.663588726627928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6.6228684499060737</v>
      </c>
      <c r="AL65">
        <v>3.2630384245632684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11.275169743268627</v>
      </c>
      <c r="AS65">
        <v>8.1442120496764758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28.466630186473139</v>
      </c>
      <c r="BB65">
        <f t="shared" si="0"/>
        <v>652.55323073393868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166.14795462980695</v>
      </c>
      <c r="L66">
        <v>63.637943477624653</v>
      </c>
      <c r="M66">
        <v>0</v>
      </c>
      <c r="N66">
        <v>29.775087716756499</v>
      </c>
      <c r="O66">
        <v>24.975591796331102</v>
      </c>
      <c r="P66">
        <v>33.1190575446983</v>
      </c>
      <c r="Q66">
        <v>5.3611779628841667</v>
      </c>
      <c r="R66">
        <v>4.6752288691043722</v>
      </c>
      <c r="S66">
        <v>6.794506413977226</v>
      </c>
      <c r="T66">
        <v>0</v>
      </c>
      <c r="U66">
        <v>277.23857232310576</v>
      </c>
      <c r="V66">
        <v>5.2981937729840052</v>
      </c>
      <c r="W66">
        <v>8.880889886080654</v>
      </c>
      <c r="X66">
        <v>37.663588726627928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6.6228684499060737</v>
      </c>
      <c r="AL66">
        <v>3.2630384245632684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11.275169743268627</v>
      </c>
      <c r="AS66">
        <v>8.1442120496764758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29.032040914584513</v>
      </c>
      <c r="BB66">
        <f t="shared" si="0"/>
        <v>665.514392448683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166.14798230206506</v>
      </c>
      <c r="L67">
        <v>65.340220449511207</v>
      </c>
      <c r="M67">
        <v>0</v>
      </c>
      <c r="N67">
        <v>29.775087716756499</v>
      </c>
      <c r="O67">
        <v>24.975591796331102</v>
      </c>
      <c r="P67">
        <v>33.1190575446983</v>
      </c>
      <c r="Q67">
        <v>5.3611779628841667</v>
      </c>
      <c r="R67">
        <v>4.6752288691043722</v>
      </c>
      <c r="S67">
        <v>6.7921063899132994</v>
      </c>
      <c r="T67">
        <v>0</v>
      </c>
      <c r="U67">
        <v>277.23857232310576</v>
      </c>
      <c r="V67">
        <v>5.2981937729840052</v>
      </c>
      <c r="W67">
        <v>8.880889886080654</v>
      </c>
      <c r="X67">
        <v>37.663588726627928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6.6228684499060737</v>
      </c>
      <c r="AL67">
        <v>3.2630384245632684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11.275169743268627</v>
      </c>
      <c r="AS67">
        <v>7.5562020496764761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29.078518109703886</v>
      </c>
      <c r="BB67">
        <f t="shared" si="0"/>
        <v>666.57980987364431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166.14798276708009</v>
      </c>
      <c r="L68">
        <v>65.340220449511207</v>
      </c>
      <c r="M68">
        <v>0</v>
      </c>
      <c r="N68">
        <v>29.775087716756499</v>
      </c>
      <c r="O68">
        <v>24.975591796331102</v>
      </c>
      <c r="P68">
        <v>33.1190575446983</v>
      </c>
      <c r="Q68">
        <v>5.3611779628841667</v>
      </c>
      <c r="R68">
        <v>4.6752288691043722</v>
      </c>
      <c r="S68">
        <v>6.7921063899132994</v>
      </c>
      <c r="T68">
        <v>0</v>
      </c>
      <c r="U68">
        <v>277.23857232310576</v>
      </c>
      <c r="V68">
        <v>5.2981937729840052</v>
      </c>
      <c r="W68">
        <v>8.880889886080654</v>
      </c>
      <c r="X68">
        <v>37.663588726627928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6.6228684499060737</v>
      </c>
      <c r="AL68">
        <v>3.2630384245632684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11.275169743268627</v>
      </c>
      <c r="AS68">
        <v>7.5562020496764761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29.078518129141521</v>
      </c>
      <c r="BB68">
        <f t="shared" ref="BB68:BB99" si="1">SUM(B68:AZ68)-BA68</f>
        <v>666.57981031922156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166.14798276708009</v>
      </c>
      <c r="L69">
        <v>65.340220449511207</v>
      </c>
      <c r="M69">
        <v>0</v>
      </c>
      <c r="N69">
        <v>29.775087716756499</v>
      </c>
      <c r="O69">
        <v>24.975591796331102</v>
      </c>
      <c r="P69">
        <v>33.1190575446983</v>
      </c>
      <c r="Q69">
        <v>5.3611779628841667</v>
      </c>
      <c r="R69">
        <v>4.6752288691043722</v>
      </c>
      <c r="S69">
        <v>6.7921063899132994</v>
      </c>
      <c r="T69">
        <v>0</v>
      </c>
      <c r="U69">
        <v>277.23857232310576</v>
      </c>
      <c r="V69">
        <v>5.2981937729840052</v>
      </c>
      <c r="W69">
        <v>8.880889886080654</v>
      </c>
      <c r="X69">
        <v>37.663588726627928</v>
      </c>
      <c r="Y69">
        <v>0</v>
      </c>
      <c r="Z69">
        <v>1.6733515758714255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6.6228684499060737</v>
      </c>
      <c r="AL69">
        <v>3.2630384245632684</v>
      </c>
      <c r="AM69">
        <v>1.362094505739929</v>
      </c>
      <c r="AN69">
        <v>0</v>
      </c>
      <c r="AO69">
        <v>0</v>
      </c>
      <c r="AP69">
        <v>0</v>
      </c>
      <c r="AQ69">
        <v>0</v>
      </c>
      <c r="AR69">
        <v>11.275169743268627</v>
      </c>
      <c r="AS69">
        <v>7.8996658756000828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29.149810467405061</v>
      </c>
      <c r="BB69">
        <f t="shared" si="1"/>
        <v>668.21407631262173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166.14798276708009</v>
      </c>
      <c r="L70">
        <v>65.340220449511207</v>
      </c>
      <c r="M70">
        <v>0</v>
      </c>
      <c r="N70">
        <v>29.775087716756499</v>
      </c>
      <c r="O70">
        <v>24.975591796331102</v>
      </c>
      <c r="P70">
        <v>33.1190575446983</v>
      </c>
      <c r="Q70">
        <v>5.3611779628841667</v>
      </c>
      <c r="R70">
        <v>4.6752288691043722</v>
      </c>
      <c r="S70">
        <v>6.7921063899132994</v>
      </c>
      <c r="T70">
        <v>0</v>
      </c>
      <c r="U70">
        <v>277.23857232310576</v>
      </c>
      <c r="V70">
        <v>5.2981937729840052</v>
      </c>
      <c r="W70">
        <v>8.880889886080654</v>
      </c>
      <c r="X70">
        <v>37.663588726627928</v>
      </c>
      <c r="Y70">
        <v>0</v>
      </c>
      <c r="Z70">
        <v>1.6570618576497598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6.6228684499060737</v>
      </c>
      <c r="AL70">
        <v>3.2630384245632684</v>
      </c>
      <c r="AM70">
        <v>2.7241887524525148</v>
      </c>
      <c r="AN70">
        <v>0</v>
      </c>
      <c r="AO70">
        <v>0</v>
      </c>
      <c r="AP70">
        <v>0</v>
      </c>
      <c r="AQ70">
        <v>0</v>
      </c>
      <c r="AR70">
        <v>11.275169743268627</v>
      </c>
      <c r="AS70">
        <v>7.8996658756000828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29.20606509669598</v>
      </c>
      <c r="BB70">
        <f t="shared" si="1"/>
        <v>669.50362621182171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166.14773419747479</v>
      </c>
      <c r="L71">
        <v>65.340220449511207</v>
      </c>
      <c r="M71">
        <v>0</v>
      </c>
      <c r="N71">
        <v>29.775087716756499</v>
      </c>
      <c r="O71">
        <v>24.975591796331102</v>
      </c>
      <c r="P71">
        <v>33.1190575446983</v>
      </c>
      <c r="Q71">
        <v>5.3611779628841667</v>
      </c>
      <c r="R71">
        <v>4.6752288691043722</v>
      </c>
      <c r="S71">
        <v>6.7933648961264685</v>
      </c>
      <c r="T71">
        <v>0</v>
      </c>
      <c r="U71">
        <v>277.23857232310576</v>
      </c>
      <c r="V71">
        <v>5.2981937729840052</v>
      </c>
      <c r="W71">
        <v>8.880889886080654</v>
      </c>
      <c r="X71">
        <v>37.663588726627928</v>
      </c>
      <c r="Y71">
        <v>0</v>
      </c>
      <c r="Z71">
        <v>1.6570618576497598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3.9088120860989353</v>
      </c>
      <c r="AI71">
        <v>0</v>
      </c>
      <c r="AJ71">
        <v>0</v>
      </c>
      <c r="AK71">
        <v>6.6228684499060737</v>
      </c>
      <c r="AL71">
        <v>3.2630384245632684</v>
      </c>
      <c r="AM71">
        <v>2.7241887524525148</v>
      </c>
      <c r="AN71">
        <v>0</v>
      </c>
      <c r="AO71">
        <v>0</v>
      </c>
      <c r="AP71">
        <v>0</v>
      </c>
      <c r="AQ71">
        <v>0</v>
      </c>
      <c r="AR71">
        <v>11.275169743268627</v>
      </c>
      <c r="AS71">
        <v>7.8996658756000828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29.369495657245132</v>
      </c>
      <c r="BB71">
        <f t="shared" si="1"/>
        <v>673.25001767397941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166.14661278882954</v>
      </c>
      <c r="L72">
        <v>65.340220449511207</v>
      </c>
      <c r="M72">
        <v>0</v>
      </c>
      <c r="N72">
        <v>29.775087716756499</v>
      </c>
      <c r="O72">
        <v>24.975591796331102</v>
      </c>
      <c r="P72">
        <v>33.1190575446983</v>
      </c>
      <c r="Q72">
        <v>5.3611779628841667</v>
      </c>
      <c r="R72">
        <v>4.6752288691043722</v>
      </c>
      <c r="S72">
        <v>6.7933648961264685</v>
      </c>
      <c r="T72">
        <v>0</v>
      </c>
      <c r="U72">
        <v>277.23857232310576</v>
      </c>
      <c r="V72">
        <v>5.2981937729840052</v>
      </c>
      <c r="W72">
        <v>8.880889886080654</v>
      </c>
      <c r="X72">
        <v>37.663588726627928</v>
      </c>
      <c r="Y72">
        <v>0</v>
      </c>
      <c r="Z72">
        <v>1.6733515758714255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8.5505260976831572</v>
      </c>
      <c r="AI72">
        <v>0</v>
      </c>
      <c r="AJ72">
        <v>0</v>
      </c>
      <c r="AK72">
        <v>6.6228684499060737</v>
      </c>
      <c r="AL72">
        <v>3.2630384245632684</v>
      </c>
      <c r="AM72">
        <v>2.5797242817783346</v>
      </c>
      <c r="AN72">
        <v>0</v>
      </c>
      <c r="AO72">
        <v>0</v>
      </c>
      <c r="AP72">
        <v>0</v>
      </c>
      <c r="AQ72">
        <v>0</v>
      </c>
      <c r="AR72">
        <v>11.275169743268627</v>
      </c>
      <c r="AS72">
        <v>7.8996658756000828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29.558114723395462</v>
      </c>
      <c r="BB72">
        <f t="shared" si="1"/>
        <v>677.5738164583156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166.14773419747479</v>
      </c>
      <c r="L73">
        <v>65.340220449511207</v>
      </c>
      <c r="M73">
        <v>0</v>
      </c>
      <c r="N73">
        <v>29.775087716756499</v>
      </c>
      <c r="O73">
        <v>24.975591796331102</v>
      </c>
      <c r="P73">
        <v>33.1190575446983</v>
      </c>
      <c r="Q73">
        <v>5.3611779628841667</v>
      </c>
      <c r="R73">
        <v>4.6752288691043722</v>
      </c>
      <c r="S73">
        <v>6.7933648961264685</v>
      </c>
      <c r="T73">
        <v>0</v>
      </c>
      <c r="U73">
        <v>277.23857232310576</v>
      </c>
      <c r="V73">
        <v>5.2981937729840052</v>
      </c>
      <c r="W73">
        <v>8.880889886080654</v>
      </c>
      <c r="X73">
        <v>37.663588726627928</v>
      </c>
      <c r="Y73">
        <v>0</v>
      </c>
      <c r="Z73">
        <v>2.8085794197453553</v>
      </c>
      <c r="AA73">
        <v>0</v>
      </c>
      <c r="AB73">
        <v>0.86211399874765182</v>
      </c>
      <c r="AC73">
        <v>0</v>
      </c>
      <c r="AD73">
        <v>2.1148614333124605</v>
      </c>
      <c r="AE73">
        <v>0</v>
      </c>
      <c r="AF73">
        <v>0</v>
      </c>
      <c r="AG73">
        <v>0</v>
      </c>
      <c r="AH73">
        <v>8.5505260976831572</v>
      </c>
      <c r="AI73">
        <v>0</v>
      </c>
      <c r="AJ73">
        <v>0</v>
      </c>
      <c r="AK73">
        <v>6.6228684499060737</v>
      </c>
      <c r="AL73">
        <v>6.2294370887252395</v>
      </c>
      <c r="AM73">
        <v>3.4396326347317885</v>
      </c>
      <c r="AN73">
        <v>0</v>
      </c>
      <c r="AO73">
        <v>0</v>
      </c>
      <c r="AP73">
        <v>0</v>
      </c>
      <c r="AQ73">
        <v>0</v>
      </c>
      <c r="AR73">
        <v>11.275169743268627</v>
      </c>
      <c r="AS73">
        <v>7.8996658756000828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29.8899913285263</v>
      </c>
      <c r="BB73">
        <f t="shared" si="1"/>
        <v>685.18157155487938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166.14705282224713</v>
      </c>
      <c r="L74">
        <v>65.340220449511207</v>
      </c>
      <c r="M74">
        <v>0</v>
      </c>
      <c r="N74">
        <v>29.775087716756499</v>
      </c>
      <c r="O74">
        <v>24.975591796331102</v>
      </c>
      <c r="P74">
        <v>33.1190575446983</v>
      </c>
      <c r="Q74">
        <v>5.3611779628841667</v>
      </c>
      <c r="R74">
        <v>4.6752288691043722</v>
      </c>
      <c r="S74">
        <v>6.7929266502932331</v>
      </c>
      <c r="T74">
        <v>0</v>
      </c>
      <c r="U74">
        <v>277.23857232310576</v>
      </c>
      <c r="V74">
        <v>5.2981937729840052</v>
      </c>
      <c r="W74">
        <v>8.880889886080654</v>
      </c>
      <c r="X74">
        <v>37.663588726627928</v>
      </c>
      <c r="Y74">
        <v>0</v>
      </c>
      <c r="Z74">
        <v>3.3467031517428509</v>
      </c>
      <c r="AA74">
        <v>0.96819381757461909</v>
      </c>
      <c r="AB74">
        <v>3.3794858534752654</v>
      </c>
      <c r="AC74">
        <v>0.49344117564182838</v>
      </c>
      <c r="AD74">
        <v>2.3536362700897513</v>
      </c>
      <c r="AE74">
        <v>0</v>
      </c>
      <c r="AF74">
        <v>0</v>
      </c>
      <c r="AG74">
        <v>0</v>
      </c>
      <c r="AH74">
        <v>10.993533554164056</v>
      </c>
      <c r="AI74">
        <v>0</v>
      </c>
      <c r="AJ74">
        <v>0</v>
      </c>
      <c r="AK74">
        <v>6.6228684499060737</v>
      </c>
      <c r="AL74">
        <v>17.501752224570527</v>
      </c>
      <c r="AM74">
        <v>4.0780283158004584</v>
      </c>
      <c r="AN74">
        <v>0</v>
      </c>
      <c r="AO74">
        <v>0</v>
      </c>
      <c r="AP74">
        <v>0</v>
      </c>
      <c r="AQ74">
        <v>0</v>
      </c>
      <c r="AR74">
        <v>11.275169743268627</v>
      </c>
      <c r="AS74">
        <v>7.8996658756000828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30.688726798612706</v>
      </c>
      <c r="BB74">
        <f t="shared" si="1"/>
        <v>703.49134015384573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166.14798313919175</v>
      </c>
      <c r="L75">
        <v>65.340220449511207</v>
      </c>
      <c r="M75">
        <v>0</v>
      </c>
      <c r="N75">
        <v>29.775087716756499</v>
      </c>
      <c r="O75">
        <v>24.975591796331102</v>
      </c>
      <c r="P75">
        <v>31.472521506997577</v>
      </c>
      <c r="Q75">
        <v>5.3611779628841667</v>
      </c>
      <c r="R75">
        <v>4.6752288691043722</v>
      </c>
      <c r="S75">
        <v>6.7921063899132994</v>
      </c>
      <c r="T75">
        <v>0</v>
      </c>
      <c r="U75">
        <v>277.23857232310576</v>
      </c>
      <c r="V75">
        <v>5.2981937729840052</v>
      </c>
      <c r="W75">
        <v>8.880889886080654</v>
      </c>
      <c r="X75">
        <v>37.663588726627928</v>
      </c>
      <c r="Y75">
        <v>0</v>
      </c>
      <c r="Z75">
        <v>3.3467031517428509</v>
      </c>
      <c r="AA75">
        <v>4.5384090169066997</v>
      </c>
      <c r="AB75">
        <v>6.8141466850344381</v>
      </c>
      <c r="AC75">
        <v>2.6316859248591107</v>
      </c>
      <c r="AD75">
        <v>3.4110669867459813</v>
      </c>
      <c r="AE75">
        <v>0</v>
      </c>
      <c r="AF75">
        <v>0</v>
      </c>
      <c r="AG75">
        <v>0</v>
      </c>
      <c r="AH75">
        <v>15.87954846712586</v>
      </c>
      <c r="AI75">
        <v>0</v>
      </c>
      <c r="AJ75">
        <v>0</v>
      </c>
      <c r="AK75">
        <v>6.6228684499060737</v>
      </c>
      <c r="AL75">
        <v>17.501752224570527</v>
      </c>
      <c r="AM75">
        <v>4.0780283158004584</v>
      </c>
      <c r="AN75">
        <v>0</v>
      </c>
      <c r="AO75">
        <v>0</v>
      </c>
      <c r="AP75">
        <v>0</v>
      </c>
      <c r="AQ75">
        <v>0</v>
      </c>
      <c r="AR75">
        <v>11.275169743268627</v>
      </c>
      <c r="AS75">
        <v>7.7279338300980998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31.243346269025803</v>
      </c>
      <c r="BB75">
        <f t="shared" si="1"/>
        <v>716.20512906652118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166.14798276708009</v>
      </c>
      <c r="L76">
        <v>65.340220449511207</v>
      </c>
      <c r="M76">
        <v>0</v>
      </c>
      <c r="N76">
        <v>29.775087716756499</v>
      </c>
      <c r="O76">
        <v>24.975591796331102</v>
      </c>
      <c r="P76">
        <v>30.378687444426532</v>
      </c>
      <c r="Q76">
        <v>5.3611779628841667</v>
      </c>
      <c r="R76">
        <v>4.6752288691043722</v>
      </c>
      <c r="S76">
        <v>6.7921063899132994</v>
      </c>
      <c r="T76">
        <v>0</v>
      </c>
      <c r="U76">
        <v>277.23857232310576</v>
      </c>
      <c r="V76">
        <v>5.2981937729840052</v>
      </c>
      <c r="W76">
        <v>8.880889886080654</v>
      </c>
      <c r="X76">
        <v>37.663588726627928</v>
      </c>
      <c r="Y76">
        <v>0</v>
      </c>
      <c r="Z76">
        <v>3.3467031517428509</v>
      </c>
      <c r="AA76">
        <v>8.0682826967230223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20.765563380087663</v>
      </c>
      <c r="AI76">
        <v>0</v>
      </c>
      <c r="AJ76">
        <v>0</v>
      </c>
      <c r="AK76">
        <v>6.6228684499060737</v>
      </c>
      <c r="AL76">
        <v>17.501752224570527</v>
      </c>
      <c r="AM76">
        <v>4.0780283158004584</v>
      </c>
      <c r="AN76">
        <v>0</v>
      </c>
      <c r="AO76">
        <v>0</v>
      </c>
      <c r="AP76">
        <v>0</v>
      </c>
      <c r="AQ76">
        <v>0</v>
      </c>
      <c r="AR76">
        <v>11.275169743268627</v>
      </c>
      <c r="AS76">
        <v>7.7279338300980998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32.048211737093197</v>
      </c>
      <c r="BB76">
        <f t="shared" si="1"/>
        <v>734.65541833690827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166.14798313919175</v>
      </c>
      <c r="L77">
        <v>65.340220449511207</v>
      </c>
      <c r="M77">
        <v>0</v>
      </c>
      <c r="N77">
        <v>29.775087716756499</v>
      </c>
      <c r="O77">
        <v>24.975591796331102</v>
      </c>
      <c r="P77">
        <v>30.378687444426532</v>
      </c>
      <c r="Q77">
        <v>5.3611779628841667</v>
      </c>
      <c r="R77">
        <v>4.6752288691043722</v>
      </c>
      <c r="S77">
        <v>6.7921063899132994</v>
      </c>
      <c r="T77">
        <v>0</v>
      </c>
      <c r="U77">
        <v>277.23857232310576</v>
      </c>
      <c r="V77">
        <v>5.2981937729840052</v>
      </c>
      <c r="W77">
        <v>8.880889886080654</v>
      </c>
      <c r="X77">
        <v>37.663588726627928</v>
      </c>
      <c r="Y77">
        <v>0</v>
      </c>
      <c r="Z77">
        <v>3.3467031517428509</v>
      </c>
      <c r="AA77">
        <v>10.76147555207681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26.873082280839068</v>
      </c>
      <c r="AI77">
        <v>0</v>
      </c>
      <c r="AJ77">
        <v>0</v>
      </c>
      <c r="AK77">
        <v>6.6228684499060737</v>
      </c>
      <c r="AL77">
        <v>17.501752224570527</v>
      </c>
      <c r="AM77">
        <v>4.0780283158004584</v>
      </c>
      <c r="AN77">
        <v>0</v>
      </c>
      <c r="AO77">
        <v>0</v>
      </c>
      <c r="AP77">
        <v>0.16353602588186181</v>
      </c>
      <c r="AQ77">
        <v>0</v>
      </c>
      <c r="AR77">
        <v>11.838928336464203</v>
      </c>
      <c r="AS77">
        <v>7.7279338300980998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32.446482419130092</v>
      </c>
      <c r="BB77">
        <f t="shared" si="1"/>
        <v>743.78515440216574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166.14910310904764</v>
      </c>
      <c r="L78">
        <v>65.340220449511207</v>
      </c>
      <c r="M78">
        <v>0</v>
      </c>
      <c r="N78">
        <v>29.775087716756499</v>
      </c>
      <c r="O78">
        <v>24.975591796331102</v>
      </c>
      <c r="P78">
        <v>30.378687444426532</v>
      </c>
      <c r="Q78">
        <v>5.3611779628841667</v>
      </c>
      <c r="R78">
        <v>4.6752288691043722</v>
      </c>
      <c r="S78">
        <v>6.7921063899132994</v>
      </c>
      <c r="T78">
        <v>0</v>
      </c>
      <c r="U78">
        <v>277.23857232310576</v>
      </c>
      <c r="V78">
        <v>5.2981937729840052</v>
      </c>
      <c r="W78">
        <v>8.880889886080654</v>
      </c>
      <c r="X78">
        <v>37.663588726627928</v>
      </c>
      <c r="Y78">
        <v>0</v>
      </c>
      <c r="Z78">
        <v>3.3467031517428509</v>
      </c>
      <c r="AA78">
        <v>10.76147555207681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36.205370691922361</v>
      </c>
      <c r="AI78">
        <v>0</v>
      </c>
      <c r="AJ78">
        <v>0</v>
      </c>
      <c r="AK78">
        <v>6.6228684499060737</v>
      </c>
      <c r="AL78">
        <v>6.2294370887252395</v>
      </c>
      <c r="AM78">
        <v>4.0780283158004584</v>
      </c>
      <c r="AN78">
        <v>0</v>
      </c>
      <c r="AO78">
        <v>0</v>
      </c>
      <c r="AP78">
        <v>0.16353602588186181</v>
      </c>
      <c r="AQ78">
        <v>0</v>
      </c>
      <c r="AR78">
        <v>11.838928336464203</v>
      </c>
      <c r="AS78">
        <v>7.7279338300980998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32.36543611677503</v>
      </c>
      <c r="BB78">
        <f t="shared" si="1"/>
        <v>741.92729394961464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166.14734457944516</v>
      </c>
      <c r="L79">
        <v>65.340220449511207</v>
      </c>
      <c r="M79">
        <v>0</v>
      </c>
      <c r="N79">
        <v>29.775087716756499</v>
      </c>
      <c r="O79">
        <v>24.975591796331102</v>
      </c>
      <c r="P79">
        <v>30.378687444426532</v>
      </c>
      <c r="Q79">
        <v>5.3611779628841667</v>
      </c>
      <c r="R79">
        <v>4.6752288691043722</v>
      </c>
      <c r="S79">
        <v>6.7921063899132994</v>
      </c>
      <c r="T79">
        <v>0</v>
      </c>
      <c r="U79">
        <v>277.23857232310576</v>
      </c>
      <c r="V79">
        <v>5.2981937729840052</v>
      </c>
      <c r="W79">
        <v>8.880889886080654</v>
      </c>
      <c r="X79">
        <v>37.663588726627928</v>
      </c>
      <c r="Y79">
        <v>0</v>
      </c>
      <c r="Z79">
        <v>3.3467031517428509</v>
      </c>
      <c r="AA79">
        <v>10.76147555207681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36.205370691922361</v>
      </c>
      <c r="AI79">
        <v>0</v>
      </c>
      <c r="AJ79">
        <v>0</v>
      </c>
      <c r="AK79">
        <v>6.6228684499060737</v>
      </c>
      <c r="AL79">
        <v>3.2630384245632684</v>
      </c>
      <c r="AM79">
        <v>4.0780283158004584</v>
      </c>
      <c r="AN79">
        <v>0</v>
      </c>
      <c r="AO79">
        <v>0</v>
      </c>
      <c r="AP79">
        <v>0.16353602588186181</v>
      </c>
      <c r="AQ79">
        <v>0</v>
      </c>
      <c r="AR79">
        <v>11.838928336464203</v>
      </c>
      <c r="AS79">
        <v>7.7279338300980998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32.24136714607566</v>
      </c>
      <c r="BB79">
        <f t="shared" si="1"/>
        <v>739.08320572654964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166.14875089355391</v>
      </c>
      <c r="L80">
        <v>65.340220449511207</v>
      </c>
      <c r="M80">
        <v>0</v>
      </c>
      <c r="N80">
        <v>29.775087716756499</v>
      </c>
      <c r="O80">
        <v>24.975591796331102</v>
      </c>
      <c r="P80">
        <v>30.378687444426532</v>
      </c>
      <c r="Q80">
        <v>5.3611779628841667</v>
      </c>
      <c r="R80">
        <v>4.6752288691043722</v>
      </c>
      <c r="S80">
        <v>6.7921063899132994</v>
      </c>
      <c r="T80">
        <v>0</v>
      </c>
      <c r="U80">
        <v>277.23857232310576</v>
      </c>
      <c r="V80">
        <v>5.2981937729840052</v>
      </c>
      <c r="W80">
        <v>8.880889886080654</v>
      </c>
      <c r="X80">
        <v>37.663588726627928</v>
      </c>
      <c r="Y80">
        <v>0</v>
      </c>
      <c r="Z80">
        <v>3.3467031517428509</v>
      </c>
      <c r="AA80">
        <v>8.0682826967230223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26.873082280839068</v>
      </c>
      <c r="AI80">
        <v>0</v>
      </c>
      <c r="AJ80">
        <v>0</v>
      </c>
      <c r="AK80">
        <v>6.6228684499060737</v>
      </c>
      <c r="AL80">
        <v>3.2630384245632684</v>
      </c>
      <c r="AM80">
        <v>4.0780283158004584</v>
      </c>
      <c r="AN80">
        <v>0</v>
      </c>
      <c r="AO80">
        <v>0</v>
      </c>
      <c r="AP80">
        <v>0.16353602588186181</v>
      </c>
      <c r="AQ80">
        <v>0</v>
      </c>
      <c r="AR80">
        <v>11.838928336464203</v>
      </c>
      <c r="AS80">
        <v>7.7279338300980998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31.640378816978579</v>
      </c>
      <c r="BB80">
        <f t="shared" si="1"/>
        <v>725.30648283322864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166.1481620993591</v>
      </c>
      <c r="L81">
        <v>65.340220449511207</v>
      </c>
      <c r="M81">
        <v>0</v>
      </c>
      <c r="N81">
        <v>29.775087716756499</v>
      </c>
      <c r="O81">
        <v>24.975591796331102</v>
      </c>
      <c r="P81">
        <v>30.378687444426532</v>
      </c>
      <c r="Q81">
        <v>5.3611779628841667</v>
      </c>
      <c r="R81">
        <v>4.6752288691043722</v>
      </c>
      <c r="S81">
        <v>6.7931373604662406</v>
      </c>
      <c r="T81">
        <v>0</v>
      </c>
      <c r="U81">
        <v>277.23857232310576</v>
      </c>
      <c r="V81">
        <v>5.2981937729840052</v>
      </c>
      <c r="W81">
        <v>8.880889886080654</v>
      </c>
      <c r="X81">
        <v>37.663588726627928</v>
      </c>
      <c r="Y81">
        <v>0</v>
      </c>
      <c r="Z81">
        <v>3.3467031517428509</v>
      </c>
      <c r="AA81">
        <v>4.5384090169066997</v>
      </c>
      <c r="AB81">
        <v>6.8141466850344381</v>
      </c>
      <c r="AC81">
        <v>2.6316859248591107</v>
      </c>
      <c r="AD81">
        <v>4.7072722810477972</v>
      </c>
      <c r="AE81">
        <v>0</v>
      </c>
      <c r="AF81">
        <v>0</v>
      </c>
      <c r="AG81">
        <v>0</v>
      </c>
      <c r="AH81">
        <v>24.430074824358172</v>
      </c>
      <c r="AI81">
        <v>0</v>
      </c>
      <c r="AJ81">
        <v>0</v>
      </c>
      <c r="AK81">
        <v>6.6228684499060737</v>
      </c>
      <c r="AL81">
        <v>3.2630384245632684</v>
      </c>
      <c r="AM81">
        <v>4.0780283158004584</v>
      </c>
      <c r="AN81">
        <v>0</v>
      </c>
      <c r="AO81">
        <v>0</v>
      </c>
      <c r="AP81">
        <v>0.16353602588186181</v>
      </c>
      <c r="AQ81">
        <v>0</v>
      </c>
      <c r="AR81">
        <v>11.275169743268627</v>
      </c>
      <c r="AS81">
        <v>7.7279338300980998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31.020925532390134</v>
      </c>
      <c r="BB81">
        <f t="shared" si="1"/>
        <v>711.1064795487149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166.14715259371366</v>
      </c>
      <c r="L82">
        <v>65.340220449511207</v>
      </c>
      <c r="M82">
        <v>0</v>
      </c>
      <c r="N82">
        <v>29.775087716756499</v>
      </c>
      <c r="O82">
        <v>24.975591796331102</v>
      </c>
      <c r="P82">
        <v>30.378687444426532</v>
      </c>
      <c r="Q82">
        <v>5.3611779628841667</v>
      </c>
      <c r="R82">
        <v>4.6752288691043722</v>
      </c>
      <c r="S82">
        <v>6.7931373604662406</v>
      </c>
      <c r="T82">
        <v>0</v>
      </c>
      <c r="U82">
        <v>277.23857232310576</v>
      </c>
      <c r="V82">
        <v>5.2981937729840052</v>
      </c>
      <c r="W82">
        <v>8.880889886080654</v>
      </c>
      <c r="X82">
        <v>37.663588726627928</v>
      </c>
      <c r="Y82">
        <v>0</v>
      </c>
      <c r="Z82">
        <v>3.3467031517428509</v>
      </c>
      <c r="AA82">
        <v>0.96819381757461909</v>
      </c>
      <c r="AB82">
        <v>6.8141466850344381</v>
      </c>
      <c r="AC82">
        <v>0.49344117564182838</v>
      </c>
      <c r="AD82">
        <v>2.3536362700897513</v>
      </c>
      <c r="AE82">
        <v>0</v>
      </c>
      <c r="AF82">
        <v>0</v>
      </c>
      <c r="AG82">
        <v>0</v>
      </c>
      <c r="AH82">
        <v>20.765563380087663</v>
      </c>
      <c r="AI82">
        <v>0</v>
      </c>
      <c r="AJ82">
        <v>0</v>
      </c>
      <c r="AK82">
        <v>6.6228684499060737</v>
      </c>
      <c r="AL82">
        <v>3.2630384245632684</v>
      </c>
      <c r="AM82">
        <v>4.0780283158004584</v>
      </c>
      <c r="AN82">
        <v>0</v>
      </c>
      <c r="AO82">
        <v>0</v>
      </c>
      <c r="AP82">
        <v>0.16353602588186181</v>
      </c>
      <c r="AQ82">
        <v>0</v>
      </c>
      <c r="AR82">
        <v>11.275169743268627</v>
      </c>
      <c r="AS82">
        <v>7.7279338300980998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30.530711145576223</v>
      </c>
      <c r="BB82">
        <f t="shared" si="1"/>
        <v>699.8690770261054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166.14661239906488</v>
      </c>
      <c r="L83">
        <v>65.340220449511207</v>
      </c>
      <c r="M83">
        <v>0</v>
      </c>
      <c r="N83">
        <v>29.775087716756499</v>
      </c>
      <c r="O83">
        <v>24.975591796331102</v>
      </c>
      <c r="P83">
        <v>30.378687444426532</v>
      </c>
      <c r="Q83">
        <v>5.3612108592169498</v>
      </c>
      <c r="R83">
        <v>4.6752288691043722</v>
      </c>
      <c r="S83">
        <v>6.7932185505161442</v>
      </c>
      <c r="T83">
        <v>0</v>
      </c>
      <c r="U83">
        <v>277.23857232310576</v>
      </c>
      <c r="V83">
        <v>5.2981937729840052</v>
      </c>
      <c r="W83">
        <v>8.880889886080654</v>
      </c>
      <c r="X83">
        <v>37.663588726627928</v>
      </c>
      <c r="Y83">
        <v>0</v>
      </c>
      <c r="Z83">
        <v>3.3467031517428509</v>
      </c>
      <c r="AA83">
        <v>0</v>
      </c>
      <c r="AB83">
        <v>2.413918577332498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13.436541010644959</v>
      </c>
      <c r="AI83">
        <v>0</v>
      </c>
      <c r="AJ83">
        <v>0</v>
      </c>
      <c r="AK83">
        <v>6.6228684499060737</v>
      </c>
      <c r="AL83">
        <v>3.2630384245632684</v>
      </c>
      <c r="AM83">
        <v>4.0780283158004584</v>
      </c>
      <c r="AN83">
        <v>0</v>
      </c>
      <c r="AO83">
        <v>0</v>
      </c>
      <c r="AP83">
        <v>1.5699447881444373</v>
      </c>
      <c r="AQ83">
        <v>0</v>
      </c>
      <c r="AR83">
        <v>11.557049039866413</v>
      </c>
      <c r="AS83">
        <v>7.7279338300980998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29.951502766360218</v>
      </c>
      <c r="BB83">
        <f t="shared" si="1"/>
        <v>686.59162561546498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166.14839611022362</v>
      </c>
      <c r="L84">
        <v>65.340220449511207</v>
      </c>
      <c r="M84">
        <v>0</v>
      </c>
      <c r="N84">
        <v>29.775087716756499</v>
      </c>
      <c r="O84">
        <v>24.975591796331102</v>
      </c>
      <c r="P84">
        <v>30.378687444426532</v>
      </c>
      <c r="Q84">
        <v>5.3612108592169498</v>
      </c>
      <c r="R84">
        <v>4.6752288691043722</v>
      </c>
      <c r="S84">
        <v>6.7932185505161442</v>
      </c>
      <c r="T84">
        <v>0</v>
      </c>
      <c r="U84">
        <v>277.23857232310576</v>
      </c>
      <c r="V84">
        <v>5.2981937729840052</v>
      </c>
      <c r="W84">
        <v>8.880889886080654</v>
      </c>
      <c r="X84">
        <v>37.663588726627928</v>
      </c>
      <c r="Y84">
        <v>0</v>
      </c>
      <c r="Z84">
        <v>3.3467031517428509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8.5505260976831572</v>
      </c>
      <c r="AI84">
        <v>0</v>
      </c>
      <c r="AJ84">
        <v>0</v>
      </c>
      <c r="AK84">
        <v>6.6228684499060737</v>
      </c>
      <c r="AL84">
        <v>3.2630384245632684</v>
      </c>
      <c r="AM84">
        <v>4.0780283158004584</v>
      </c>
      <c r="AN84">
        <v>0</v>
      </c>
      <c r="AO84">
        <v>0</v>
      </c>
      <c r="AP84">
        <v>1.5699447881444373</v>
      </c>
      <c r="AQ84">
        <v>0</v>
      </c>
      <c r="AR84">
        <v>11.557049039866413</v>
      </c>
      <c r="AS84">
        <v>7.7279338300980998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29.646440105592344</v>
      </c>
      <c r="BB84">
        <f t="shared" si="1"/>
        <v>679.59853849709725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166.14790255792599</v>
      </c>
      <c r="L85">
        <v>65.340220449511207</v>
      </c>
      <c r="M85">
        <v>0</v>
      </c>
      <c r="N85">
        <v>29.775087716756499</v>
      </c>
      <c r="O85">
        <v>24.975591796331102</v>
      </c>
      <c r="P85">
        <v>30.378687444426532</v>
      </c>
      <c r="Q85">
        <v>5.3612108592169498</v>
      </c>
      <c r="R85">
        <v>4.6752288691043722</v>
      </c>
      <c r="S85">
        <v>6.7932185505161442</v>
      </c>
      <c r="T85">
        <v>0</v>
      </c>
      <c r="U85">
        <v>277.23857232310576</v>
      </c>
      <c r="V85">
        <v>5.2981937729840052</v>
      </c>
      <c r="W85">
        <v>8.880889886080654</v>
      </c>
      <c r="X85">
        <v>37.663588726627928</v>
      </c>
      <c r="Y85">
        <v>0</v>
      </c>
      <c r="Z85">
        <v>3.3467031517428509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3.9088120860989353</v>
      </c>
      <c r="AI85">
        <v>0</v>
      </c>
      <c r="AJ85">
        <v>0</v>
      </c>
      <c r="AK85">
        <v>6.6228684499060737</v>
      </c>
      <c r="AL85">
        <v>3.2630384245632684</v>
      </c>
      <c r="AM85">
        <v>4.0780283158004584</v>
      </c>
      <c r="AN85">
        <v>0</v>
      </c>
      <c r="AO85">
        <v>0</v>
      </c>
      <c r="AP85">
        <v>1.5699447881444373</v>
      </c>
      <c r="AQ85">
        <v>0</v>
      </c>
      <c r="AR85">
        <v>11.557049039866413</v>
      </c>
      <c r="AS85">
        <v>7.7279338300980998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29.452395829422091</v>
      </c>
      <c r="BB85">
        <f t="shared" si="1"/>
        <v>675.15037520938563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166.14721229386512</v>
      </c>
      <c r="L86">
        <v>65.340220449511207</v>
      </c>
      <c r="M86">
        <v>0</v>
      </c>
      <c r="N86">
        <v>29.775087716756499</v>
      </c>
      <c r="O86">
        <v>24.975591796331102</v>
      </c>
      <c r="P86">
        <v>30.378687444426532</v>
      </c>
      <c r="Q86">
        <v>5.3612108592169498</v>
      </c>
      <c r="R86">
        <v>4.6752288691043722</v>
      </c>
      <c r="S86">
        <v>6.7932185505161442</v>
      </c>
      <c r="T86">
        <v>0</v>
      </c>
      <c r="U86">
        <v>277.23857232310576</v>
      </c>
      <c r="V86">
        <v>5.2981937729840052</v>
      </c>
      <c r="W86">
        <v>8.880889886080654</v>
      </c>
      <c r="X86">
        <v>37.663588726627928</v>
      </c>
      <c r="Y86">
        <v>0</v>
      </c>
      <c r="Z86">
        <v>3.3467031517428509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6.6228684499060737</v>
      </c>
      <c r="AL86">
        <v>3.2630384245632684</v>
      </c>
      <c r="AM86">
        <v>4.0780283158004584</v>
      </c>
      <c r="AN86">
        <v>0</v>
      </c>
      <c r="AO86">
        <v>0</v>
      </c>
      <c r="AP86">
        <v>1.5699447881444373</v>
      </c>
      <c r="AQ86">
        <v>0</v>
      </c>
      <c r="AR86">
        <v>11.557049039866413</v>
      </c>
      <c r="AS86">
        <v>7.7279338300980998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29.288978631185412</v>
      </c>
      <c r="BB86">
        <f t="shared" si="1"/>
        <v>671.4042900574625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166.14790255792599</v>
      </c>
      <c r="L87">
        <v>65.340220449511207</v>
      </c>
      <c r="M87">
        <v>0</v>
      </c>
      <c r="N87">
        <v>29.775087716756499</v>
      </c>
      <c r="O87">
        <v>24.975591796331102</v>
      </c>
      <c r="P87">
        <v>30.378687444426532</v>
      </c>
      <c r="Q87">
        <v>5.3612108592169498</v>
      </c>
      <c r="R87">
        <v>4.6752288691043722</v>
      </c>
      <c r="S87">
        <v>6.7932185505161442</v>
      </c>
      <c r="T87">
        <v>0</v>
      </c>
      <c r="U87">
        <v>277.23857232310576</v>
      </c>
      <c r="V87">
        <v>5.2981937729840052</v>
      </c>
      <c r="W87">
        <v>8.880889886080654</v>
      </c>
      <c r="X87">
        <v>37.663588726627928</v>
      </c>
      <c r="Y87">
        <v>0</v>
      </c>
      <c r="Z87">
        <v>3.3467031517428509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6.6228684499060737</v>
      </c>
      <c r="AL87">
        <v>3.2630384245632684</v>
      </c>
      <c r="AM87">
        <v>4.0780283158004584</v>
      </c>
      <c r="AN87">
        <v>0</v>
      </c>
      <c r="AO87">
        <v>0</v>
      </c>
      <c r="AP87">
        <v>1.5699447881444373</v>
      </c>
      <c r="AQ87">
        <v>0</v>
      </c>
      <c r="AR87">
        <v>11.557049039866413</v>
      </c>
      <c r="AS87">
        <v>7.7279338300980998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29.289007484223159</v>
      </c>
      <c r="BB87">
        <f t="shared" si="1"/>
        <v>671.40495146848571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166.14721229386512</v>
      </c>
      <c r="L88">
        <v>65.340220449511207</v>
      </c>
      <c r="M88">
        <v>0</v>
      </c>
      <c r="N88">
        <v>29.775087716756499</v>
      </c>
      <c r="O88">
        <v>24.975591796331102</v>
      </c>
      <c r="P88">
        <v>30.378687444426532</v>
      </c>
      <c r="Q88">
        <v>5.3612108592169498</v>
      </c>
      <c r="R88">
        <v>4.6752288691043722</v>
      </c>
      <c r="S88">
        <v>6.7932185505161442</v>
      </c>
      <c r="T88">
        <v>0</v>
      </c>
      <c r="U88">
        <v>277.23857232310576</v>
      </c>
      <c r="V88">
        <v>5.2981937729840052</v>
      </c>
      <c r="W88">
        <v>8.880889886080654</v>
      </c>
      <c r="X88">
        <v>37.663588726627928</v>
      </c>
      <c r="Y88">
        <v>0</v>
      </c>
      <c r="Z88">
        <v>3.3467031517428509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6.6228684499060737</v>
      </c>
      <c r="AL88">
        <v>3.2630384245632684</v>
      </c>
      <c r="AM88">
        <v>4.0780283158004584</v>
      </c>
      <c r="AN88">
        <v>0</v>
      </c>
      <c r="AO88">
        <v>0</v>
      </c>
      <c r="AP88">
        <v>1.5699447881444373</v>
      </c>
      <c r="AQ88">
        <v>0</v>
      </c>
      <c r="AR88">
        <v>11.557049039866413</v>
      </c>
      <c r="AS88">
        <v>7.7279338300980998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29.288978631185412</v>
      </c>
      <c r="BB88">
        <f t="shared" si="1"/>
        <v>671.4042900574625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166.14790255792599</v>
      </c>
      <c r="L89">
        <v>65.340220449511207</v>
      </c>
      <c r="M89">
        <v>0</v>
      </c>
      <c r="N89">
        <v>29.775087716756499</v>
      </c>
      <c r="O89">
        <v>24.975591796331102</v>
      </c>
      <c r="P89">
        <v>30.378687444426532</v>
      </c>
      <c r="Q89">
        <v>5.3612108592169498</v>
      </c>
      <c r="R89">
        <v>4.6752288691043722</v>
      </c>
      <c r="S89">
        <v>6.7932185505161442</v>
      </c>
      <c r="T89">
        <v>0</v>
      </c>
      <c r="U89">
        <v>277.23857232310576</v>
      </c>
      <c r="V89">
        <v>5.2981937729840052</v>
      </c>
      <c r="W89">
        <v>8.880889886080654</v>
      </c>
      <c r="X89">
        <v>37.663588726627928</v>
      </c>
      <c r="Y89">
        <v>0</v>
      </c>
      <c r="Z89">
        <v>3.3467031517428509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6.6228684499060737</v>
      </c>
      <c r="AL89">
        <v>3.2630384245632684</v>
      </c>
      <c r="AM89">
        <v>4.0780283158004584</v>
      </c>
      <c r="AN89">
        <v>0</v>
      </c>
      <c r="AO89">
        <v>0</v>
      </c>
      <c r="AP89">
        <v>0</v>
      </c>
      <c r="AQ89">
        <v>0</v>
      </c>
      <c r="AR89">
        <v>11.557049039866413</v>
      </c>
      <c r="AS89">
        <v>7.7279338300980998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29.223383792078717</v>
      </c>
      <c r="BB89">
        <f t="shared" si="1"/>
        <v>669.90063037248569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166.14721229386512</v>
      </c>
      <c r="L90">
        <v>65.340220449511207</v>
      </c>
      <c r="M90">
        <v>0</v>
      </c>
      <c r="N90">
        <v>29.775087716756499</v>
      </c>
      <c r="O90">
        <v>24.975591796331102</v>
      </c>
      <c r="P90">
        <v>30.378687444426532</v>
      </c>
      <c r="Q90">
        <v>5.3612108592169498</v>
      </c>
      <c r="R90">
        <v>4.6752288691043722</v>
      </c>
      <c r="S90">
        <v>6.7932185505161442</v>
      </c>
      <c r="T90">
        <v>0</v>
      </c>
      <c r="U90">
        <v>277.23857232310576</v>
      </c>
      <c r="V90">
        <v>5.2981937729840052</v>
      </c>
      <c r="W90">
        <v>8.880889886080654</v>
      </c>
      <c r="X90">
        <v>37.663588726627928</v>
      </c>
      <c r="Y90">
        <v>0</v>
      </c>
      <c r="Z90">
        <v>3.3467031517428509</v>
      </c>
      <c r="AA90">
        <v>0.96819381757461909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6.6228684499060737</v>
      </c>
      <c r="AL90">
        <v>3.2630384245632684</v>
      </c>
      <c r="AM90">
        <v>4.0780283158004584</v>
      </c>
      <c r="AN90">
        <v>0</v>
      </c>
      <c r="AO90">
        <v>0</v>
      </c>
      <c r="AP90">
        <v>0</v>
      </c>
      <c r="AQ90">
        <v>0</v>
      </c>
      <c r="AR90">
        <v>11.557049039866413</v>
      </c>
      <c r="AS90">
        <v>7.7279338300980998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29.263825440615587</v>
      </c>
      <c r="BB90">
        <f t="shared" si="1"/>
        <v>670.82769227746246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166.1467494641058</v>
      </c>
      <c r="L91">
        <v>65.340220449511207</v>
      </c>
      <c r="M91">
        <v>0</v>
      </c>
      <c r="N91">
        <v>29.775087716756499</v>
      </c>
      <c r="O91">
        <v>24.975591796331102</v>
      </c>
      <c r="P91">
        <v>30.378687444426532</v>
      </c>
      <c r="Q91">
        <v>5.3611779628841667</v>
      </c>
      <c r="R91">
        <v>4.6752288691043722</v>
      </c>
      <c r="S91">
        <v>6.7409627263612784</v>
      </c>
      <c r="T91">
        <v>0</v>
      </c>
      <c r="U91">
        <v>277.23857232310576</v>
      </c>
      <c r="V91">
        <v>5.2981937729840052</v>
      </c>
      <c r="W91">
        <v>8.880889886080654</v>
      </c>
      <c r="X91">
        <v>37.663588726627928</v>
      </c>
      <c r="Y91">
        <v>0</v>
      </c>
      <c r="Z91">
        <v>3.3467031517428509</v>
      </c>
      <c r="AA91">
        <v>4.5384090169066997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6.6228684499060737</v>
      </c>
      <c r="AL91">
        <v>3.2630384245632684</v>
      </c>
      <c r="AM91">
        <v>4.0780283158004584</v>
      </c>
      <c r="AN91">
        <v>0</v>
      </c>
      <c r="AO91">
        <v>0</v>
      </c>
      <c r="AP91">
        <v>0</v>
      </c>
      <c r="AQ91">
        <v>0</v>
      </c>
      <c r="AR91">
        <v>10.147652821957838</v>
      </c>
      <c r="AS91">
        <v>7.7279338300980998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29.351942659238791</v>
      </c>
      <c r="BB91">
        <f t="shared" si="1"/>
        <v>672.8476424900158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166.14674889897154</v>
      </c>
      <c r="L92">
        <v>65.340220449511207</v>
      </c>
      <c r="M92">
        <v>0</v>
      </c>
      <c r="N92">
        <v>29.775087716756499</v>
      </c>
      <c r="O92">
        <v>24.975591796331102</v>
      </c>
      <c r="P92">
        <v>30.378687444426532</v>
      </c>
      <c r="Q92">
        <v>5.3611779628841667</v>
      </c>
      <c r="R92">
        <v>4.6752288691043722</v>
      </c>
      <c r="S92">
        <v>6.7931373604662406</v>
      </c>
      <c r="T92">
        <v>0</v>
      </c>
      <c r="U92">
        <v>277.23857232310576</v>
      </c>
      <c r="V92">
        <v>5.2981937729840052</v>
      </c>
      <c r="W92">
        <v>8.880889886080654</v>
      </c>
      <c r="X92">
        <v>37.663588726627928</v>
      </c>
      <c r="Y92">
        <v>0</v>
      </c>
      <c r="Z92">
        <v>3.3467031517428509</v>
      </c>
      <c r="AA92">
        <v>7.1743169463577523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4.8860149129618033</v>
      </c>
      <c r="AI92">
        <v>0</v>
      </c>
      <c r="AJ92">
        <v>0</v>
      </c>
      <c r="AK92">
        <v>6.6228684499060737</v>
      </c>
      <c r="AL92">
        <v>3.2630384245632684</v>
      </c>
      <c r="AM92">
        <v>4.0780283158004584</v>
      </c>
      <c r="AN92">
        <v>0</v>
      </c>
      <c r="AO92">
        <v>0</v>
      </c>
      <c r="AP92">
        <v>0</v>
      </c>
      <c r="AQ92">
        <v>0</v>
      </c>
      <c r="AR92">
        <v>10.147652821957838</v>
      </c>
      <c r="AS92">
        <v>7.7279338300980998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29.668539910134616</v>
      </c>
      <c r="BB92">
        <f t="shared" si="1"/>
        <v>680.10514215050364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166.1467494641058</v>
      </c>
      <c r="L93">
        <v>65.340220449511207</v>
      </c>
      <c r="M93">
        <v>0</v>
      </c>
      <c r="N93">
        <v>29.775087716756499</v>
      </c>
      <c r="O93">
        <v>24.975591796331102</v>
      </c>
      <c r="P93">
        <v>30.378687444426532</v>
      </c>
      <c r="Q93">
        <v>5.3611779628841667</v>
      </c>
      <c r="R93">
        <v>4.6752288691043722</v>
      </c>
      <c r="S93">
        <v>6.7931373604662406</v>
      </c>
      <c r="T93">
        <v>0</v>
      </c>
      <c r="U93">
        <v>277.23857232310576</v>
      </c>
      <c r="V93">
        <v>5.2981937729840052</v>
      </c>
      <c r="W93">
        <v>8.880889886080654</v>
      </c>
      <c r="X93">
        <v>37.663588726627928</v>
      </c>
      <c r="Y93">
        <v>0</v>
      </c>
      <c r="Z93">
        <v>1.6733515758714255</v>
      </c>
      <c r="AA93">
        <v>7.1743169463577523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4.8860149129618033</v>
      </c>
      <c r="AI93">
        <v>0</v>
      </c>
      <c r="AJ93">
        <v>0</v>
      </c>
      <c r="AK93">
        <v>6.6228684499060737</v>
      </c>
      <c r="AL93">
        <v>3.2630384245632684</v>
      </c>
      <c r="AM93">
        <v>2.7241887524525148</v>
      </c>
      <c r="AN93">
        <v>0</v>
      </c>
      <c r="AO93">
        <v>0</v>
      </c>
      <c r="AP93">
        <v>0</v>
      </c>
      <c r="AQ93">
        <v>0</v>
      </c>
      <c r="AR93">
        <v>6.7651017929451038</v>
      </c>
      <c r="AS93">
        <v>6.8692746629096222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29.364720757936652</v>
      </c>
      <c r="BB93">
        <f t="shared" si="1"/>
        <v>673.14056053241518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166.14674889897154</v>
      </c>
      <c r="L94">
        <v>65.340220449511207</v>
      </c>
      <c r="M94">
        <v>0</v>
      </c>
      <c r="N94">
        <v>29.775087716756499</v>
      </c>
      <c r="O94">
        <v>24.975591796331102</v>
      </c>
      <c r="P94">
        <v>30.378687444426532</v>
      </c>
      <c r="Q94">
        <v>5.3611779628841667</v>
      </c>
      <c r="R94">
        <v>4.6752288691043722</v>
      </c>
      <c r="S94">
        <v>6.7931373604662406</v>
      </c>
      <c r="T94">
        <v>0</v>
      </c>
      <c r="U94">
        <v>277.23857232310576</v>
      </c>
      <c r="V94">
        <v>5.2981937729840052</v>
      </c>
      <c r="W94">
        <v>8.880889886080654</v>
      </c>
      <c r="X94">
        <v>37.663588726627928</v>
      </c>
      <c r="Y94">
        <v>0</v>
      </c>
      <c r="Z94">
        <v>1.6733515758714255</v>
      </c>
      <c r="AA94">
        <v>7.1743169463577523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4.8860149129618033</v>
      </c>
      <c r="AI94">
        <v>0</v>
      </c>
      <c r="AJ94">
        <v>0</v>
      </c>
      <c r="AK94">
        <v>6.6228684499060737</v>
      </c>
      <c r="AL94">
        <v>3.2630384245632684</v>
      </c>
      <c r="AM94">
        <v>2.7241887524525148</v>
      </c>
      <c r="AN94">
        <v>0</v>
      </c>
      <c r="AO94">
        <v>0</v>
      </c>
      <c r="AP94">
        <v>0</v>
      </c>
      <c r="AQ94">
        <v>0</v>
      </c>
      <c r="AR94">
        <v>6.7651017929451038</v>
      </c>
      <c r="AS94">
        <v>6.8692746629096222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29.364720734314034</v>
      </c>
      <c r="BB94">
        <f t="shared" si="1"/>
        <v>673.14055999090363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165.51913531150296</v>
      </c>
      <c r="L95">
        <v>35.889505694019412</v>
      </c>
      <c r="M95">
        <v>0</v>
      </c>
      <c r="N95">
        <v>29.775087716756499</v>
      </c>
      <c r="O95">
        <v>24.975591796331102</v>
      </c>
      <c r="P95">
        <v>33.11904654648837</v>
      </c>
      <c r="Q95">
        <v>5.2651058537616837</v>
      </c>
      <c r="R95">
        <v>4.5003771828611567</v>
      </c>
      <c r="S95">
        <v>6.6463022744502593</v>
      </c>
      <c r="T95">
        <v>0</v>
      </c>
      <c r="U95">
        <v>277.23857232310576</v>
      </c>
      <c r="V95">
        <v>5.2981937729840052</v>
      </c>
      <c r="W95">
        <v>8.880889886080654</v>
      </c>
      <c r="X95">
        <v>37.663588726627928</v>
      </c>
      <c r="Y95">
        <v>0</v>
      </c>
      <c r="Z95">
        <v>1.6733515758714255</v>
      </c>
      <c r="AA95">
        <v>4.155165641828428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4.8860149129618033</v>
      </c>
      <c r="AI95">
        <v>0</v>
      </c>
      <c r="AJ95">
        <v>0</v>
      </c>
      <c r="AK95">
        <v>6.6228684499060737</v>
      </c>
      <c r="AL95">
        <v>3.2630384245632684</v>
      </c>
      <c r="AM95">
        <v>2.7241887524525148</v>
      </c>
      <c r="AN95">
        <v>0</v>
      </c>
      <c r="AO95">
        <v>0</v>
      </c>
      <c r="AP95">
        <v>0</v>
      </c>
      <c r="AQ95">
        <v>0</v>
      </c>
      <c r="AR95">
        <v>6.7651017929451038</v>
      </c>
      <c r="AS95">
        <v>6.8692746629096222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28.078330774273404</v>
      </c>
      <c r="BB95">
        <f t="shared" si="1"/>
        <v>643.65207052413461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165.51913531150296</v>
      </c>
      <c r="L96">
        <v>35.889505694019412</v>
      </c>
      <c r="M96">
        <v>0</v>
      </c>
      <c r="N96">
        <v>29.775087716756499</v>
      </c>
      <c r="O96">
        <v>24.975591796331102</v>
      </c>
      <c r="P96">
        <v>33.1190575446983</v>
      </c>
      <c r="Q96">
        <v>5.2685691349792911</v>
      </c>
      <c r="R96">
        <v>4.5003771828611567</v>
      </c>
      <c r="S96">
        <v>6.6045672523187031</v>
      </c>
      <c r="T96">
        <v>0</v>
      </c>
      <c r="U96">
        <v>277.23857232310576</v>
      </c>
      <c r="V96">
        <v>5.2981937729840052</v>
      </c>
      <c r="W96">
        <v>8.880889886080654</v>
      </c>
      <c r="X96">
        <v>37.663588726627928</v>
      </c>
      <c r="Y96">
        <v>0</v>
      </c>
      <c r="Z96">
        <v>1.6733515758714255</v>
      </c>
      <c r="AA96">
        <v>0.96819381757461909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4.8860149129618033</v>
      </c>
      <c r="AI96">
        <v>0</v>
      </c>
      <c r="AJ96">
        <v>0</v>
      </c>
      <c r="AK96">
        <v>6.6228684499060737</v>
      </c>
      <c r="AL96">
        <v>6.2294370887252395</v>
      </c>
      <c r="AM96">
        <v>2.7241887524525148</v>
      </c>
      <c r="AN96">
        <v>0</v>
      </c>
      <c r="AO96">
        <v>0</v>
      </c>
      <c r="AP96">
        <v>0</v>
      </c>
      <c r="AQ96">
        <v>0</v>
      </c>
      <c r="AR96">
        <v>6.7651017929451038</v>
      </c>
      <c r="AS96">
        <v>6.8692746629096222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28.067511517136531</v>
      </c>
      <c r="BB96">
        <f t="shared" si="1"/>
        <v>643.40405587847579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165.51913531150296</v>
      </c>
      <c r="L97">
        <v>35.889505694019412</v>
      </c>
      <c r="M97">
        <v>0</v>
      </c>
      <c r="N97">
        <v>29.775087716756499</v>
      </c>
      <c r="O97">
        <v>24.975591796331102</v>
      </c>
      <c r="P97">
        <v>33.1190575446983</v>
      </c>
      <c r="Q97">
        <v>5.2685691349792911</v>
      </c>
      <c r="R97">
        <v>4.5003771828611567</v>
      </c>
      <c r="S97">
        <v>6.6472980105023645</v>
      </c>
      <c r="T97">
        <v>0</v>
      </c>
      <c r="U97">
        <v>277.23857232310576</v>
      </c>
      <c r="V97">
        <v>5.2981937729840052</v>
      </c>
      <c r="W97">
        <v>8.880889886080654</v>
      </c>
      <c r="X97">
        <v>37.663588726627928</v>
      </c>
      <c r="Y97">
        <v>0</v>
      </c>
      <c r="Z97">
        <v>3.3467031517428509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6.6228684499060737</v>
      </c>
      <c r="AL97">
        <v>17.501752224570527</v>
      </c>
      <c r="AM97">
        <v>2.7241887524525148</v>
      </c>
      <c r="AN97">
        <v>0</v>
      </c>
      <c r="AO97">
        <v>0</v>
      </c>
      <c r="AP97">
        <v>0</v>
      </c>
      <c r="AQ97">
        <v>0</v>
      </c>
      <c r="AR97">
        <v>10.147652821957838</v>
      </c>
      <c r="AS97">
        <v>6.8692746629096222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28.507111239454677</v>
      </c>
      <c r="BB97">
        <f t="shared" si="1"/>
        <v>653.48119592453418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165.51913531150296</v>
      </c>
      <c r="L98">
        <v>35.889505694019412</v>
      </c>
      <c r="M98">
        <v>0</v>
      </c>
      <c r="N98">
        <v>29.775087716756499</v>
      </c>
      <c r="O98">
        <v>24.975591796331102</v>
      </c>
      <c r="P98">
        <v>33.1190575446983</v>
      </c>
      <c r="Q98">
        <v>5.2685691349792911</v>
      </c>
      <c r="R98">
        <v>4.5003771828611567</v>
      </c>
      <c r="S98">
        <v>6.6472980105023645</v>
      </c>
      <c r="T98">
        <v>0</v>
      </c>
      <c r="U98">
        <v>277.23857232310576</v>
      </c>
      <c r="V98">
        <v>5.2981937729840052</v>
      </c>
      <c r="W98">
        <v>8.880889886080654</v>
      </c>
      <c r="X98">
        <v>37.663588726627928</v>
      </c>
      <c r="Y98">
        <v>0</v>
      </c>
      <c r="Z98">
        <v>3.3467031517428509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6.6228684499060737</v>
      </c>
      <c r="AL98">
        <v>17.501752224570527</v>
      </c>
      <c r="AM98">
        <v>2.7241887524525148</v>
      </c>
      <c r="AN98">
        <v>0</v>
      </c>
      <c r="AO98">
        <v>0</v>
      </c>
      <c r="AP98">
        <v>0</v>
      </c>
      <c r="AQ98">
        <v>0</v>
      </c>
      <c r="AR98">
        <v>10.147652821957838</v>
      </c>
      <c r="AS98">
        <v>6.8692746629096222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28.507111239454677</v>
      </c>
      <c r="BB98">
        <f t="shared" si="1"/>
        <v>653.48119592453418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3.6685584148419332</v>
      </c>
      <c r="L99">
        <f t="shared" si="2"/>
        <v>1.2487823210593225</v>
      </c>
      <c r="M99">
        <f t="shared" si="2"/>
        <v>0</v>
      </c>
      <c r="N99">
        <f t="shared" si="2"/>
        <v>0.71460210520215439</v>
      </c>
      <c r="O99">
        <f t="shared" si="2"/>
        <v>0.59941420311194726</v>
      </c>
      <c r="P99">
        <f t="shared" si="2"/>
        <v>0.78151891350262925</v>
      </c>
      <c r="Q99">
        <f t="shared" si="2"/>
        <v>0.12944499365957354</v>
      </c>
      <c r="R99">
        <f t="shared" si="2"/>
        <v>0.11045832083066039</v>
      </c>
      <c r="S99">
        <f t="shared" si="2"/>
        <v>0.16150538862007394</v>
      </c>
      <c r="T99">
        <f t="shared" si="2"/>
        <v>0</v>
      </c>
      <c r="U99">
        <f t="shared" si="2"/>
        <v>6.6537257357545334</v>
      </c>
      <c r="V99">
        <f t="shared" si="2"/>
        <v>0.12715665055161615</v>
      </c>
      <c r="W99">
        <f t="shared" si="2"/>
        <v>0.21314135726593603</v>
      </c>
      <c r="X99">
        <f t="shared" si="2"/>
        <v>0.90392612943907069</v>
      </c>
      <c r="Y99">
        <f t="shared" si="2"/>
        <v>0</v>
      </c>
      <c r="Z99">
        <f t="shared" si="2"/>
        <v>5.8304843525360014E-2</v>
      </c>
      <c r="AA99">
        <f t="shared" si="2"/>
        <v>3.6839980474326857E-2</v>
      </c>
      <c r="AB99">
        <f t="shared" si="2"/>
        <v>4.4702320738259221E-2</v>
      </c>
      <c r="AC99">
        <f t="shared" si="2"/>
        <v>2.5648741121477765E-2</v>
      </c>
      <c r="AD99">
        <f t="shared" si="2"/>
        <v>2.6094662033996026E-2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0.16734601161247656</v>
      </c>
      <c r="AI99">
        <f t="shared" si="2"/>
        <v>6.9060811247651848E-3</v>
      </c>
      <c r="AJ99">
        <f t="shared" si="2"/>
        <v>0</v>
      </c>
      <c r="AK99">
        <f t="shared" si="2"/>
        <v>0.15894884279774577</v>
      </c>
      <c r="AL99">
        <f t="shared" si="2"/>
        <v>0.14705921170853925</v>
      </c>
      <c r="AM99">
        <f t="shared" si="2"/>
        <v>6.8791617880400655E-2</v>
      </c>
      <c r="AN99">
        <f t="shared" si="2"/>
        <v>0</v>
      </c>
      <c r="AO99">
        <f t="shared" si="2"/>
        <v>0</v>
      </c>
      <c r="AP99">
        <f t="shared" si="2"/>
        <v>5.5765751690669994E-3</v>
      </c>
      <c r="AQ99">
        <f t="shared" si="2"/>
        <v>0</v>
      </c>
      <c r="AR99">
        <f t="shared" si="2"/>
        <v>0.27592454506470487</v>
      </c>
      <c r="AS99">
        <f t="shared" si="2"/>
        <v>0.19162047638697563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0.6907867349373602</v>
      </c>
      <c r="BB99">
        <f t="shared" si="1"/>
        <v>15.835211708540184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9.4030615541638678</v>
      </c>
      <c r="L3">
        <v>582.53319278521815</v>
      </c>
      <c r="M3">
        <v>13.662312621425245</v>
      </c>
      <c r="N3">
        <v>35.974317336018096</v>
      </c>
      <c r="O3">
        <v>0</v>
      </c>
      <c r="P3">
        <v>20.609636776269372</v>
      </c>
      <c r="Q3">
        <v>6.6618947369994155</v>
      </c>
      <c r="R3">
        <v>5.4412528522607264</v>
      </c>
      <c r="S3">
        <v>8.0339157542368813</v>
      </c>
      <c r="T3">
        <v>0</v>
      </c>
      <c r="U3">
        <v>21.530246918938289</v>
      </c>
      <c r="V3">
        <v>6.3932928796047133</v>
      </c>
      <c r="W3">
        <v>10.73846732406227</v>
      </c>
      <c r="X3">
        <v>45.490602177714365</v>
      </c>
      <c r="Y3">
        <v>0</v>
      </c>
      <c r="Z3">
        <v>2.0211978877061152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12.911584263828011</v>
      </c>
      <c r="AH3">
        <v>0</v>
      </c>
      <c r="AI3">
        <v>0</v>
      </c>
      <c r="AJ3">
        <v>0</v>
      </c>
      <c r="AK3">
        <v>8.0002969546023781</v>
      </c>
      <c r="AL3">
        <v>0</v>
      </c>
      <c r="AM3">
        <v>4.9042062974326859</v>
      </c>
      <c r="AN3">
        <v>0.50386668315591732</v>
      </c>
      <c r="AO3">
        <v>0</v>
      </c>
      <c r="AP3">
        <v>0.11851854978083907</v>
      </c>
      <c r="AQ3">
        <v>0</v>
      </c>
      <c r="AR3">
        <v>16.172544160300564</v>
      </c>
      <c r="AS3">
        <v>10.081120131914004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34.43072598805049</v>
      </c>
      <c r="BB3">
        <f>SUM(B3:AZ3)-BA3</f>
        <v>789.27085267344432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9.4030615541638678</v>
      </c>
      <c r="L4">
        <v>486.12880284025158</v>
      </c>
      <c r="M4">
        <v>13.662312621425245</v>
      </c>
      <c r="N4">
        <v>35.974317336018096</v>
      </c>
      <c r="O4">
        <v>0</v>
      </c>
      <c r="P4">
        <v>20.609636776269372</v>
      </c>
      <c r="Q4">
        <v>6.6618947369994155</v>
      </c>
      <c r="R4">
        <v>5.4412528522607264</v>
      </c>
      <c r="S4">
        <v>8.0340316265252447</v>
      </c>
      <c r="T4">
        <v>0</v>
      </c>
      <c r="U4">
        <v>21.530246918938289</v>
      </c>
      <c r="V4">
        <v>6.3932928796047133</v>
      </c>
      <c r="W4">
        <v>10.73846732406227</v>
      </c>
      <c r="X4">
        <v>45.490602177714365</v>
      </c>
      <c r="Y4">
        <v>0</v>
      </c>
      <c r="Z4">
        <v>2.0211978877061152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12.911584263828011</v>
      </c>
      <c r="AH4">
        <v>0</v>
      </c>
      <c r="AI4">
        <v>0</v>
      </c>
      <c r="AJ4">
        <v>0</v>
      </c>
      <c r="AK4">
        <v>8.0002969546023781</v>
      </c>
      <c r="AL4">
        <v>0</v>
      </c>
      <c r="AM4">
        <v>4.9042062974326859</v>
      </c>
      <c r="AN4">
        <v>0.50386668315591732</v>
      </c>
      <c r="AO4">
        <v>0</v>
      </c>
      <c r="AP4">
        <v>0.11851854978083907</v>
      </c>
      <c r="AQ4">
        <v>0</v>
      </c>
      <c r="AR4">
        <v>16.172544160300564</v>
      </c>
      <c r="AS4">
        <v>10.081120131914004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30.401027331812521</v>
      </c>
      <c r="BB4">
        <f t="shared" ref="BB4:BB67" si="0">SUM(B4:AZ4)-BA4</f>
        <v>696.89627725700416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9.4031130276824584</v>
      </c>
      <c r="L5">
        <v>402.0805184787327</v>
      </c>
      <c r="M5">
        <v>13.662312621425245</v>
      </c>
      <c r="N5">
        <v>35.974317336018096</v>
      </c>
      <c r="O5">
        <v>0</v>
      </c>
      <c r="P5">
        <v>20.493329873278977</v>
      </c>
      <c r="Q5">
        <v>6.6618947369994155</v>
      </c>
      <c r="R5">
        <v>5.42806248999337</v>
      </c>
      <c r="S5">
        <v>8.0339157542368813</v>
      </c>
      <c r="T5">
        <v>0</v>
      </c>
      <c r="U5">
        <v>21.530246918938289</v>
      </c>
      <c r="V5">
        <v>6.3932928796047133</v>
      </c>
      <c r="W5">
        <v>10.73846732406227</v>
      </c>
      <c r="X5">
        <v>45.490602177714365</v>
      </c>
      <c r="Y5">
        <v>0</v>
      </c>
      <c r="Z5">
        <v>2.0211978877061152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12.911584263828011</v>
      </c>
      <c r="AH5">
        <v>0</v>
      </c>
      <c r="AI5">
        <v>0</v>
      </c>
      <c r="AJ5">
        <v>0</v>
      </c>
      <c r="AK5">
        <v>8.0002969546023781</v>
      </c>
      <c r="AL5">
        <v>0</v>
      </c>
      <c r="AM5">
        <v>4.9042062974326859</v>
      </c>
      <c r="AN5">
        <v>0.50386668315591732</v>
      </c>
      <c r="AO5">
        <v>0</v>
      </c>
      <c r="AP5">
        <v>0</v>
      </c>
      <c r="AQ5">
        <v>0</v>
      </c>
      <c r="AR5">
        <v>16.172544160300564</v>
      </c>
      <c r="AS5">
        <v>10.081120131914004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26.877439292563842</v>
      </c>
      <c r="BB5">
        <f t="shared" si="0"/>
        <v>616.12350072092568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9.4030032881304493</v>
      </c>
      <c r="L6">
        <v>331.71626193321981</v>
      </c>
      <c r="M6">
        <v>13.662312621425245</v>
      </c>
      <c r="N6">
        <v>35.974317336018096</v>
      </c>
      <c r="O6">
        <v>0</v>
      </c>
      <c r="P6">
        <v>20.493329873278977</v>
      </c>
      <c r="Q6">
        <v>6.6618947369994155</v>
      </c>
      <c r="R6">
        <v>5.42806248999337</v>
      </c>
      <c r="S6">
        <v>8.0339157542368813</v>
      </c>
      <c r="T6">
        <v>0</v>
      </c>
      <c r="U6">
        <v>21.530246918938289</v>
      </c>
      <c r="V6">
        <v>6.3932928796047133</v>
      </c>
      <c r="W6">
        <v>10.73846732406227</v>
      </c>
      <c r="X6">
        <v>45.490602177714365</v>
      </c>
      <c r="Y6">
        <v>0</v>
      </c>
      <c r="Z6">
        <v>2.0211978877061152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12.911584263828011</v>
      </c>
      <c r="AH6">
        <v>0</v>
      </c>
      <c r="AI6">
        <v>0</v>
      </c>
      <c r="AJ6">
        <v>0</v>
      </c>
      <c r="AK6">
        <v>8.0002969546023781</v>
      </c>
      <c r="AL6">
        <v>0</v>
      </c>
      <c r="AM6">
        <v>4.9042062974326859</v>
      </c>
      <c r="AN6">
        <v>0.50386668315591732</v>
      </c>
      <c r="AO6">
        <v>0</v>
      </c>
      <c r="AP6">
        <v>0</v>
      </c>
      <c r="AQ6">
        <v>0</v>
      </c>
      <c r="AR6">
        <v>14.470171090795242</v>
      </c>
      <c r="AS6">
        <v>10.081120131914004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23.865049587542764</v>
      </c>
      <c r="BB6">
        <f t="shared" si="0"/>
        <v>547.0691510713765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9.4029711877450062</v>
      </c>
      <c r="L7">
        <v>331.72522802997258</v>
      </c>
      <c r="M7">
        <v>13.662312621425245</v>
      </c>
      <c r="N7">
        <v>35.974317336018096</v>
      </c>
      <c r="O7">
        <v>0</v>
      </c>
      <c r="P7">
        <v>20.493329873278977</v>
      </c>
      <c r="Q7">
        <v>6.6617761286269896</v>
      </c>
      <c r="R7">
        <v>5.42806248999337</v>
      </c>
      <c r="S7">
        <v>8.0337999732944283</v>
      </c>
      <c r="T7">
        <v>0</v>
      </c>
      <c r="U7">
        <v>21.530246918938289</v>
      </c>
      <c r="V7">
        <v>6.3932928796047133</v>
      </c>
      <c r="W7">
        <v>10.73846732406227</v>
      </c>
      <c r="X7">
        <v>45.490602177714365</v>
      </c>
      <c r="Y7">
        <v>0</v>
      </c>
      <c r="Z7">
        <v>2.0211978877061152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12.911584263828011</v>
      </c>
      <c r="AH7">
        <v>0</v>
      </c>
      <c r="AI7">
        <v>0</v>
      </c>
      <c r="AJ7">
        <v>0</v>
      </c>
      <c r="AK7">
        <v>8.0002969546023781</v>
      </c>
      <c r="AL7">
        <v>0</v>
      </c>
      <c r="AM7">
        <v>4.9274806281569603</v>
      </c>
      <c r="AN7">
        <v>0.50386668315591732</v>
      </c>
      <c r="AO7">
        <v>0</v>
      </c>
      <c r="AP7">
        <v>0</v>
      </c>
      <c r="AQ7">
        <v>0</v>
      </c>
      <c r="AR7">
        <v>14.470171090795242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23.866386098141859</v>
      </c>
      <c r="BB7">
        <f t="shared" si="0"/>
        <v>547.09978849855406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9.403045130278942</v>
      </c>
      <c r="L8">
        <v>331.72522802997258</v>
      </c>
      <c r="M8">
        <v>13.662312621425245</v>
      </c>
      <c r="N8">
        <v>35.974317336018096</v>
      </c>
      <c r="O8">
        <v>0</v>
      </c>
      <c r="P8">
        <v>20.493329873278977</v>
      </c>
      <c r="Q8">
        <v>6.6616576333765218</v>
      </c>
      <c r="R8">
        <v>5.42806248999337</v>
      </c>
      <c r="S8">
        <v>8.0337999732944283</v>
      </c>
      <c r="T8">
        <v>0</v>
      </c>
      <c r="U8">
        <v>21.530246918938289</v>
      </c>
      <c r="V8">
        <v>6.3932928796047133</v>
      </c>
      <c r="W8">
        <v>10.73846732406227</v>
      </c>
      <c r="X8">
        <v>45.490602177714365</v>
      </c>
      <c r="Y8">
        <v>0</v>
      </c>
      <c r="Z8">
        <v>2.0211978877061152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12.911584263828011</v>
      </c>
      <c r="AH8">
        <v>0</v>
      </c>
      <c r="AI8">
        <v>0</v>
      </c>
      <c r="AJ8">
        <v>0</v>
      </c>
      <c r="AK8">
        <v>8.0002969546023781</v>
      </c>
      <c r="AL8">
        <v>0</v>
      </c>
      <c r="AM8">
        <v>4.9274806281569603</v>
      </c>
      <c r="AN8">
        <v>0.50386668315591732</v>
      </c>
      <c r="AO8">
        <v>0</v>
      </c>
      <c r="AP8">
        <v>0</v>
      </c>
      <c r="AQ8">
        <v>0</v>
      </c>
      <c r="AR8">
        <v>14.470171090795242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23.866384235838304</v>
      </c>
      <c r="BB8">
        <f t="shared" si="0"/>
        <v>547.09974580814128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9.4027864604436289</v>
      </c>
      <c r="L9">
        <v>331.72522802997258</v>
      </c>
      <c r="M9">
        <v>13.662312621425245</v>
      </c>
      <c r="N9">
        <v>35.974317336018096</v>
      </c>
      <c r="O9">
        <v>0</v>
      </c>
      <c r="P9">
        <v>20.493329873278977</v>
      </c>
      <c r="Q9">
        <v>6.6616576333765218</v>
      </c>
      <c r="R9">
        <v>5.42806248999337</v>
      </c>
      <c r="S9">
        <v>8.0337999732944283</v>
      </c>
      <c r="T9">
        <v>0</v>
      </c>
      <c r="U9">
        <v>21.530246918938289</v>
      </c>
      <c r="V9">
        <v>6.3932928796047133</v>
      </c>
      <c r="W9">
        <v>10.73846732406227</v>
      </c>
      <c r="X9">
        <v>45.490602177714365</v>
      </c>
      <c r="Y9">
        <v>0</v>
      </c>
      <c r="Z9">
        <v>2.0211978877061152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12.911584263828011</v>
      </c>
      <c r="AH9">
        <v>0</v>
      </c>
      <c r="AI9">
        <v>0</v>
      </c>
      <c r="AJ9">
        <v>0</v>
      </c>
      <c r="AK9">
        <v>8.0002969546023781</v>
      </c>
      <c r="AL9">
        <v>0</v>
      </c>
      <c r="AM9">
        <v>4.9274806281569603</v>
      </c>
      <c r="AN9">
        <v>0.50386668315591732</v>
      </c>
      <c r="AO9">
        <v>0</v>
      </c>
      <c r="AP9">
        <v>0</v>
      </c>
      <c r="AQ9">
        <v>0</v>
      </c>
      <c r="AR9">
        <v>14.470171090795242</v>
      </c>
      <c r="AS9">
        <v>9.8371821135462305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23.856176814271414</v>
      </c>
      <c r="BB9">
        <f t="shared" si="0"/>
        <v>546.86575654150499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9.403132295529339</v>
      </c>
      <c r="L10">
        <v>331.72522802997258</v>
      </c>
      <c r="M10">
        <v>13.662312621425245</v>
      </c>
      <c r="N10">
        <v>35.974317336018096</v>
      </c>
      <c r="O10">
        <v>0</v>
      </c>
      <c r="P10">
        <v>20.493329873278977</v>
      </c>
      <c r="Q10">
        <v>6.6616576333765218</v>
      </c>
      <c r="R10">
        <v>5.42806248999337</v>
      </c>
      <c r="S10">
        <v>8.0337999732944283</v>
      </c>
      <c r="T10">
        <v>0</v>
      </c>
      <c r="U10">
        <v>21.530246918938289</v>
      </c>
      <c r="V10">
        <v>6.3932928796047133</v>
      </c>
      <c r="W10">
        <v>10.73846732406227</v>
      </c>
      <c r="X10">
        <v>45.490602177714365</v>
      </c>
      <c r="Y10">
        <v>0</v>
      </c>
      <c r="Z10">
        <v>2.0211978877061152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12.911584263828011</v>
      </c>
      <c r="AH10">
        <v>0</v>
      </c>
      <c r="AI10">
        <v>0</v>
      </c>
      <c r="AJ10">
        <v>0</v>
      </c>
      <c r="AK10">
        <v>8.0002969546023781</v>
      </c>
      <c r="AL10">
        <v>0</v>
      </c>
      <c r="AM10">
        <v>4.9274806281569603</v>
      </c>
      <c r="AN10">
        <v>0.50386668315591732</v>
      </c>
      <c r="AO10">
        <v>0</v>
      </c>
      <c r="AP10">
        <v>0</v>
      </c>
      <c r="AQ10">
        <v>0</v>
      </c>
      <c r="AR10">
        <v>14.470171090795242</v>
      </c>
      <c r="AS10">
        <v>9.8371821135462305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23.856191270178002</v>
      </c>
      <c r="BB10">
        <f t="shared" si="0"/>
        <v>546.86608792068421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9.4031045754323799</v>
      </c>
      <c r="L11">
        <v>361.88221296933204</v>
      </c>
      <c r="M11">
        <v>13.662312621425245</v>
      </c>
      <c r="N11">
        <v>35.974317336018096</v>
      </c>
      <c r="O11">
        <v>0</v>
      </c>
      <c r="P11">
        <v>20.493329873278977</v>
      </c>
      <c r="Q11">
        <v>6.6616576333765218</v>
      </c>
      <c r="R11">
        <v>5.4411214042088218</v>
      </c>
      <c r="S11">
        <v>8.0339157542368813</v>
      </c>
      <c r="T11">
        <v>0</v>
      </c>
      <c r="U11">
        <v>21.530246918938289</v>
      </c>
      <c r="V11">
        <v>6.3932928796047133</v>
      </c>
      <c r="W11">
        <v>10.73846732406227</v>
      </c>
      <c r="X11">
        <v>45.490602177714365</v>
      </c>
      <c r="Y11">
        <v>0</v>
      </c>
      <c r="Z11">
        <v>2.0211978877061152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2.5160500158630765</v>
      </c>
      <c r="AG11">
        <v>12.911584263828011</v>
      </c>
      <c r="AH11">
        <v>0</v>
      </c>
      <c r="AI11">
        <v>0</v>
      </c>
      <c r="AJ11">
        <v>0</v>
      </c>
      <c r="AK11">
        <v>8.0002969546023781</v>
      </c>
      <c r="AL11">
        <v>0</v>
      </c>
      <c r="AM11">
        <v>4.9274806281569603</v>
      </c>
      <c r="AN11">
        <v>0.50386668315591732</v>
      </c>
      <c r="AO11">
        <v>0</v>
      </c>
      <c r="AP11">
        <v>0</v>
      </c>
      <c r="AQ11">
        <v>0</v>
      </c>
      <c r="AR11">
        <v>16.172544160300564</v>
      </c>
      <c r="AS11">
        <v>9.8371821135462305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25.188461978506105</v>
      </c>
      <c r="BB11">
        <f t="shared" si="0"/>
        <v>577.40632219628185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9.4027978950973825</v>
      </c>
      <c r="L12">
        <v>361.88221296933204</v>
      </c>
      <c r="M12">
        <v>13.662312621425245</v>
      </c>
      <c r="N12">
        <v>35.974317336018096</v>
      </c>
      <c r="O12">
        <v>0</v>
      </c>
      <c r="P12">
        <v>20.493329873278977</v>
      </c>
      <c r="Q12">
        <v>6.6616576333765218</v>
      </c>
      <c r="R12">
        <v>5.4411214042088218</v>
      </c>
      <c r="S12">
        <v>8.0339157542368813</v>
      </c>
      <c r="T12">
        <v>0</v>
      </c>
      <c r="U12">
        <v>21.530246918938289</v>
      </c>
      <c r="V12">
        <v>6.3932928796047133</v>
      </c>
      <c r="W12">
        <v>10.73846732406227</v>
      </c>
      <c r="X12">
        <v>45.490602177714365</v>
      </c>
      <c r="Y12">
        <v>0</v>
      </c>
      <c r="Z12">
        <v>2.0211978877061152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2.5160500158630765</v>
      </c>
      <c r="AG12">
        <v>12.911584263828011</v>
      </c>
      <c r="AH12">
        <v>0</v>
      </c>
      <c r="AI12">
        <v>0</v>
      </c>
      <c r="AJ12">
        <v>0</v>
      </c>
      <c r="AK12">
        <v>8.0002969546023781</v>
      </c>
      <c r="AL12">
        <v>0</v>
      </c>
      <c r="AM12">
        <v>4.9274806281569603</v>
      </c>
      <c r="AN12">
        <v>0.50386668315591732</v>
      </c>
      <c r="AO12">
        <v>0</v>
      </c>
      <c r="AP12">
        <v>0</v>
      </c>
      <c r="AQ12">
        <v>0</v>
      </c>
      <c r="AR12">
        <v>16.172544160300564</v>
      </c>
      <c r="AS12">
        <v>9.8371821135462305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25.188449159268103</v>
      </c>
      <c r="BB12">
        <f t="shared" si="0"/>
        <v>577.40602833518483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9.350845614169744</v>
      </c>
      <c r="L13">
        <v>361.88221296933204</v>
      </c>
      <c r="M13">
        <v>13.662312621425245</v>
      </c>
      <c r="N13">
        <v>35.974317336018096</v>
      </c>
      <c r="O13">
        <v>0</v>
      </c>
      <c r="P13">
        <v>20.493329873278977</v>
      </c>
      <c r="Q13">
        <v>6.6616576333765218</v>
      </c>
      <c r="R13">
        <v>5.4411214042088218</v>
      </c>
      <c r="S13">
        <v>8.0339157542368813</v>
      </c>
      <c r="T13">
        <v>0</v>
      </c>
      <c r="U13">
        <v>21.530246918938289</v>
      </c>
      <c r="V13">
        <v>6.3932928796047133</v>
      </c>
      <c r="W13">
        <v>10.73846732406227</v>
      </c>
      <c r="X13">
        <v>45.490602177714365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2.5160500158630765</v>
      </c>
      <c r="AG13">
        <v>12.911584263828011</v>
      </c>
      <c r="AH13">
        <v>0</v>
      </c>
      <c r="AI13">
        <v>0</v>
      </c>
      <c r="AJ13">
        <v>0</v>
      </c>
      <c r="AK13">
        <v>8.0002969546023781</v>
      </c>
      <c r="AL13">
        <v>0</v>
      </c>
      <c r="AM13">
        <v>4.9274806281569603</v>
      </c>
      <c r="AN13">
        <v>0.50386668315591732</v>
      </c>
      <c r="AO13">
        <v>0</v>
      </c>
      <c r="AP13">
        <v>0</v>
      </c>
      <c r="AQ13">
        <v>0</v>
      </c>
      <c r="AR13">
        <v>16.172544160300564</v>
      </c>
      <c r="AS13">
        <v>9.8371821135462305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25.186277553925329</v>
      </c>
      <c r="BB13">
        <f t="shared" si="0"/>
        <v>577.35624765959994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9.4030316573047994</v>
      </c>
      <c r="L14">
        <v>361.88221296933204</v>
      </c>
      <c r="M14">
        <v>13.662312621425245</v>
      </c>
      <c r="N14">
        <v>35.974317336018096</v>
      </c>
      <c r="O14">
        <v>0</v>
      </c>
      <c r="P14">
        <v>20.493329873278977</v>
      </c>
      <c r="Q14">
        <v>6.6616576333765218</v>
      </c>
      <c r="R14">
        <v>5.4411214042088218</v>
      </c>
      <c r="S14">
        <v>8.0337999732944283</v>
      </c>
      <c r="T14">
        <v>0</v>
      </c>
      <c r="U14">
        <v>21.530246918938289</v>
      </c>
      <c r="V14">
        <v>6.3932928796047133</v>
      </c>
      <c r="W14">
        <v>10.73846732406227</v>
      </c>
      <c r="X14">
        <v>45.490602177714365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2.5160500158630765</v>
      </c>
      <c r="AG14">
        <v>12.911584263828011</v>
      </c>
      <c r="AH14">
        <v>0</v>
      </c>
      <c r="AI14">
        <v>0</v>
      </c>
      <c r="AJ14">
        <v>0</v>
      </c>
      <c r="AK14">
        <v>8.0002969546023781</v>
      </c>
      <c r="AL14">
        <v>0</v>
      </c>
      <c r="AM14">
        <v>4.9274806281569603</v>
      </c>
      <c r="AN14">
        <v>0.50386668315591732</v>
      </c>
      <c r="AO14">
        <v>0</v>
      </c>
      <c r="AP14">
        <v>0</v>
      </c>
      <c r="AQ14">
        <v>0</v>
      </c>
      <c r="AR14">
        <v>14.470171090795242</v>
      </c>
      <c r="AS14">
        <v>9.8371821135462305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25.117294896579658</v>
      </c>
      <c r="BB14">
        <f t="shared" si="0"/>
        <v>575.7749275096329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9.7579066371359335</v>
      </c>
      <c r="L15">
        <v>361.88221296933204</v>
      </c>
      <c r="M15">
        <v>13.662312621425245</v>
      </c>
      <c r="N15">
        <v>35.974317336018096</v>
      </c>
      <c r="O15">
        <v>0</v>
      </c>
      <c r="P15">
        <v>20.493329873278977</v>
      </c>
      <c r="Q15">
        <v>6.6616576333765218</v>
      </c>
      <c r="R15">
        <v>5.4411214042088218</v>
      </c>
      <c r="S15">
        <v>8.0339157542368813</v>
      </c>
      <c r="T15">
        <v>0</v>
      </c>
      <c r="U15">
        <v>21.530246918938289</v>
      </c>
      <c r="V15">
        <v>6.3932928796047133</v>
      </c>
      <c r="W15">
        <v>10.73846732406227</v>
      </c>
      <c r="X15">
        <v>45.490602177714365</v>
      </c>
      <c r="Y15">
        <v>0</v>
      </c>
      <c r="Z15">
        <v>2.0211978877061152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2.5160500158630765</v>
      </c>
      <c r="AG15">
        <v>12.911584263828011</v>
      </c>
      <c r="AH15">
        <v>0</v>
      </c>
      <c r="AI15">
        <v>0</v>
      </c>
      <c r="AJ15">
        <v>0</v>
      </c>
      <c r="AK15">
        <v>8.0002969546023781</v>
      </c>
      <c r="AL15">
        <v>0</v>
      </c>
      <c r="AM15">
        <v>4.9274806281569603</v>
      </c>
      <c r="AN15">
        <v>0.50386668315591732</v>
      </c>
      <c r="AO15">
        <v>0</v>
      </c>
      <c r="AP15">
        <v>0</v>
      </c>
      <c r="AQ15">
        <v>0</v>
      </c>
      <c r="AR15">
        <v>14.470171090795242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25.132133510379994</v>
      </c>
      <c r="BB15">
        <f t="shared" si="0"/>
        <v>576.11507965660621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9.402811075664335</v>
      </c>
      <c r="L16">
        <v>361.88221296933204</v>
      </c>
      <c r="M16">
        <v>13.662312621425245</v>
      </c>
      <c r="N16">
        <v>35.974317336018096</v>
      </c>
      <c r="O16">
        <v>0</v>
      </c>
      <c r="P16">
        <v>20.493329873278977</v>
      </c>
      <c r="Q16">
        <v>6.6616576333765218</v>
      </c>
      <c r="R16">
        <v>5.4411214042088218</v>
      </c>
      <c r="S16">
        <v>8.0339157542368813</v>
      </c>
      <c r="T16">
        <v>0</v>
      </c>
      <c r="U16">
        <v>21.530246918938289</v>
      </c>
      <c r="V16">
        <v>6.3932928796047133</v>
      </c>
      <c r="W16">
        <v>10.73846732406227</v>
      </c>
      <c r="X16">
        <v>45.490602177714365</v>
      </c>
      <c r="Y16">
        <v>0</v>
      </c>
      <c r="Z16">
        <v>2.0211978877061152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2.5160500158630765</v>
      </c>
      <c r="AG16">
        <v>12.911584263828011</v>
      </c>
      <c r="AH16">
        <v>0</v>
      </c>
      <c r="AI16">
        <v>0</v>
      </c>
      <c r="AJ16">
        <v>0</v>
      </c>
      <c r="AK16">
        <v>8.0002969546023781</v>
      </c>
      <c r="AL16">
        <v>0</v>
      </c>
      <c r="AM16">
        <v>4.9274806281569603</v>
      </c>
      <c r="AN16">
        <v>0.50386668315591732</v>
      </c>
      <c r="AO16">
        <v>0</v>
      </c>
      <c r="AP16">
        <v>0</v>
      </c>
      <c r="AQ16">
        <v>0</v>
      </c>
      <c r="AR16">
        <v>14.470171090795242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25.117290515910476</v>
      </c>
      <c r="BB16">
        <f t="shared" si="0"/>
        <v>575.77482708960406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9.4031410198121463</v>
      </c>
      <c r="L17">
        <v>361.88221296933204</v>
      </c>
      <c r="M17">
        <v>13.662312621425245</v>
      </c>
      <c r="N17">
        <v>35.974317336018096</v>
      </c>
      <c r="O17">
        <v>0</v>
      </c>
      <c r="P17">
        <v>20.493329873278977</v>
      </c>
      <c r="Q17">
        <v>6.6616576333765218</v>
      </c>
      <c r="R17">
        <v>5.4411214042088218</v>
      </c>
      <c r="S17">
        <v>8.0340316265252447</v>
      </c>
      <c r="T17">
        <v>0</v>
      </c>
      <c r="U17">
        <v>21.530246918938289</v>
      </c>
      <c r="V17">
        <v>6.3932928796047133</v>
      </c>
      <c r="W17">
        <v>10.73846732406227</v>
      </c>
      <c r="X17">
        <v>45.490602177714365</v>
      </c>
      <c r="Y17">
        <v>0</v>
      </c>
      <c r="Z17">
        <v>2.0211978877061152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12.911584263828011</v>
      </c>
      <c r="AH17">
        <v>0</v>
      </c>
      <c r="AI17">
        <v>0</v>
      </c>
      <c r="AJ17">
        <v>0</v>
      </c>
      <c r="AK17">
        <v>8.0002969546023781</v>
      </c>
      <c r="AL17">
        <v>0</v>
      </c>
      <c r="AM17">
        <v>4.9274806281569603</v>
      </c>
      <c r="AN17">
        <v>0.50386668315591732</v>
      </c>
      <c r="AO17">
        <v>0</v>
      </c>
      <c r="AP17">
        <v>0</v>
      </c>
      <c r="AQ17">
        <v>0</v>
      </c>
      <c r="AR17">
        <v>14.470171090795242</v>
      </c>
      <c r="AS17">
        <v>9.8371821135462305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25.11730915103751</v>
      </c>
      <c r="BB17">
        <f t="shared" si="0"/>
        <v>575.77525427091325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9.4031156846572568</v>
      </c>
      <c r="L18">
        <v>361.88221296933204</v>
      </c>
      <c r="M18">
        <v>13.662312621425245</v>
      </c>
      <c r="N18">
        <v>35.974317336018096</v>
      </c>
      <c r="O18">
        <v>0</v>
      </c>
      <c r="P18">
        <v>20.493329873278977</v>
      </c>
      <c r="Q18">
        <v>6.6616576333765218</v>
      </c>
      <c r="R18">
        <v>5.4411214042088218</v>
      </c>
      <c r="S18">
        <v>8.0340316265252447</v>
      </c>
      <c r="T18">
        <v>0</v>
      </c>
      <c r="U18">
        <v>21.530246918938289</v>
      </c>
      <c r="V18">
        <v>6.3932928796047133</v>
      </c>
      <c r="W18">
        <v>10.73846732406227</v>
      </c>
      <c r="X18">
        <v>45.490602177714365</v>
      </c>
      <c r="Y18">
        <v>0</v>
      </c>
      <c r="Z18">
        <v>2.0211978877061152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12.911584263828011</v>
      </c>
      <c r="AH18">
        <v>0</v>
      </c>
      <c r="AI18">
        <v>0</v>
      </c>
      <c r="AJ18">
        <v>0</v>
      </c>
      <c r="AK18">
        <v>8.0002969546023781</v>
      </c>
      <c r="AL18">
        <v>0</v>
      </c>
      <c r="AM18">
        <v>4.9274806281569603</v>
      </c>
      <c r="AN18">
        <v>0.50386668315591732</v>
      </c>
      <c r="AO18">
        <v>0</v>
      </c>
      <c r="AP18">
        <v>0</v>
      </c>
      <c r="AQ18">
        <v>0</v>
      </c>
      <c r="AR18">
        <v>14.470171090795242</v>
      </c>
      <c r="AS18">
        <v>9.8371821135462305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25.11730809202804</v>
      </c>
      <c r="BB18">
        <f t="shared" si="0"/>
        <v>575.77522999476787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9.4030833019998727</v>
      </c>
      <c r="L19">
        <v>361.88221296933204</v>
      </c>
      <c r="M19">
        <v>13.662312621425245</v>
      </c>
      <c r="N19">
        <v>35.974317336018096</v>
      </c>
      <c r="O19">
        <v>0</v>
      </c>
      <c r="P19">
        <v>20.493329873278977</v>
      </c>
      <c r="Q19">
        <v>6.6616576333765218</v>
      </c>
      <c r="R19">
        <v>5.4411214042088218</v>
      </c>
      <c r="S19">
        <v>8.0340316265252447</v>
      </c>
      <c r="T19">
        <v>0</v>
      </c>
      <c r="U19">
        <v>21.530246918938289</v>
      </c>
      <c r="V19">
        <v>6.3932928796047133</v>
      </c>
      <c r="W19">
        <v>10.73846732406227</v>
      </c>
      <c r="X19">
        <v>45.490602177714365</v>
      </c>
      <c r="Y19">
        <v>0</v>
      </c>
      <c r="Z19">
        <v>3.392410102275099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12.911584263828011</v>
      </c>
      <c r="AH19">
        <v>0</v>
      </c>
      <c r="AI19">
        <v>0</v>
      </c>
      <c r="AJ19">
        <v>0</v>
      </c>
      <c r="AK19">
        <v>8.0002969546023781</v>
      </c>
      <c r="AL19">
        <v>0</v>
      </c>
      <c r="AM19">
        <v>4.9274806281569603</v>
      </c>
      <c r="AN19">
        <v>0.50386668315591732</v>
      </c>
      <c r="AO19">
        <v>0</v>
      </c>
      <c r="AP19">
        <v>0</v>
      </c>
      <c r="AQ19">
        <v>0</v>
      </c>
      <c r="AR19">
        <v>16.172544160300564</v>
      </c>
      <c r="AS19">
        <v>9.8371821135462305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25.245782603307266</v>
      </c>
      <c r="BB19">
        <f t="shared" si="0"/>
        <v>578.72030838490559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9.4031045754323799</v>
      </c>
      <c r="L20">
        <v>361.88221296933204</v>
      </c>
      <c r="M20">
        <v>13.662312621425245</v>
      </c>
      <c r="N20">
        <v>35.974317336018096</v>
      </c>
      <c r="O20">
        <v>0</v>
      </c>
      <c r="P20">
        <v>20.493329873278977</v>
      </c>
      <c r="Q20">
        <v>6.6616576333765218</v>
      </c>
      <c r="R20">
        <v>5.4411214042088218</v>
      </c>
      <c r="S20">
        <v>8.0339157542368813</v>
      </c>
      <c r="T20">
        <v>0</v>
      </c>
      <c r="U20">
        <v>21.530246918938289</v>
      </c>
      <c r="V20">
        <v>6.3932928796047133</v>
      </c>
      <c r="W20">
        <v>10.73846732406227</v>
      </c>
      <c r="X20">
        <v>45.490602177714365</v>
      </c>
      <c r="Y20">
        <v>0</v>
      </c>
      <c r="Z20">
        <v>3.392410102275099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12.911584263828011</v>
      </c>
      <c r="AH20">
        <v>0</v>
      </c>
      <c r="AI20">
        <v>0</v>
      </c>
      <c r="AJ20">
        <v>0</v>
      </c>
      <c r="AK20">
        <v>8.0002969546023781</v>
      </c>
      <c r="AL20">
        <v>0</v>
      </c>
      <c r="AM20">
        <v>4.9274806281569603</v>
      </c>
      <c r="AN20">
        <v>0.50386668315591732</v>
      </c>
      <c r="AO20">
        <v>0</v>
      </c>
      <c r="AP20">
        <v>0</v>
      </c>
      <c r="AQ20">
        <v>0</v>
      </c>
      <c r="AR20">
        <v>16.172544160300564</v>
      </c>
      <c r="AS20">
        <v>9.8371821135462305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25.245778649075088</v>
      </c>
      <c r="BB20">
        <f t="shared" si="0"/>
        <v>578.7202177402819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9.4028271063719586</v>
      </c>
      <c r="L21">
        <v>361.88221296933204</v>
      </c>
      <c r="M21">
        <v>13.662312621425245</v>
      </c>
      <c r="N21">
        <v>35.974317336018096</v>
      </c>
      <c r="O21">
        <v>0</v>
      </c>
      <c r="P21">
        <v>20.493329873278977</v>
      </c>
      <c r="Q21">
        <v>6.6616576333765218</v>
      </c>
      <c r="R21">
        <v>5.4411214042088218</v>
      </c>
      <c r="S21">
        <v>8.0339157542368813</v>
      </c>
      <c r="T21">
        <v>0</v>
      </c>
      <c r="U21">
        <v>21.530246918938289</v>
      </c>
      <c r="V21">
        <v>6.3932928796047133</v>
      </c>
      <c r="W21">
        <v>10.73846732406227</v>
      </c>
      <c r="X21">
        <v>45.490602177714365</v>
      </c>
      <c r="Y21">
        <v>0</v>
      </c>
      <c r="Z21">
        <v>3.392410102275099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12.911584263828011</v>
      </c>
      <c r="AH21">
        <v>0</v>
      </c>
      <c r="AI21">
        <v>0</v>
      </c>
      <c r="AJ21">
        <v>0</v>
      </c>
      <c r="AK21">
        <v>8.0002969546023781</v>
      </c>
      <c r="AL21">
        <v>0</v>
      </c>
      <c r="AM21">
        <v>4.9274806281569603</v>
      </c>
      <c r="AN21">
        <v>0.50386668315591732</v>
      </c>
      <c r="AO21">
        <v>0</v>
      </c>
      <c r="AP21">
        <v>0</v>
      </c>
      <c r="AQ21">
        <v>0</v>
      </c>
      <c r="AR21">
        <v>16.172544160300564</v>
      </c>
      <c r="AS21">
        <v>10.081120131914004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25.255963660036137</v>
      </c>
      <c r="BB21">
        <f t="shared" si="0"/>
        <v>578.95369327862818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9.4030383586806874</v>
      </c>
      <c r="L22">
        <v>361.88221296933204</v>
      </c>
      <c r="M22">
        <v>13.662312621425245</v>
      </c>
      <c r="N22">
        <v>35.974317336018096</v>
      </c>
      <c r="O22">
        <v>0</v>
      </c>
      <c r="P22">
        <v>20.493329873278977</v>
      </c>
      <c r="Q22">
        <v>6.6616576333765218</v>
      </c>
      <c r="R22">
        <v>5.4411214042088218</v>
      </c>
      <c r="S22">
        <v>8.0339157542368813</v>
      </c>
      <c r="T22">
        <v>0</v>
      </c>
      <c r="U22">
        <v>21.530246918938289</v>
      </c>
      <c r="V22">
        <v>6.3932928796047133</v>
      </c>
      <c r="W22">
        <v>10.73846732406227</v>
      </c>
      <c r="X22">
        <v>45.490602177714365</v>
      </c>
      <c r="Y22">
        <v>0</v>
      </c>
      <c r="Z22">
        <v>3.392410102275099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12.911584263828011</v>
      </c>
      <c r="AH22">
        <v>0.88555330359006457</v>
      </c>
      <c r="AI22">
        <v>0</v>
      </c>
      <c r="AJ22">
        <v>0</v>
      </c>
      <c r="AK22">
        <v>8.0002969546023781</v>
      </c>
      <c r="AL22">
        <v>0</v>
      </c>
      <c r="AM22">
        <v>4.9274806281569603</v>
      </c>
      <c r="AN22">
        <v>0.50386668315591732</v>
      </c>
      <c r="AO22">
        <v>0</v>
      </c>
      <c r="AP22">
        <v>0</v>
      </c>
      <c r="AQ22">
        <v>0</v>
      </c>
      <c r="AR22">
        <v>14.470171090795242</v>
      </c>
      <c r="AS22">
        <v>10.081120131914004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25.221829424167389</v>
      </c>
      <c r="BB22">
        <f t="shared" si="0"/>
        <v>578.17121900089046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9.4031183222133325</v>
      </c>
      <c r="L23">
        <v>402.0903246788983</v>
      </c>
      <c r="M23">
        <v>13.662312621425245</v>
      </c>
      <c r="N23">
        <v>35.974317336018096</v>
      </c>
      <c r="O23">
        <v>0</v>
      </c>
      <c r="P23">
        <v>20.493329873278977</v>
      </c>
      <c r="Q23">
        <v>6.6616576333765218</v>
      </c>
      <c r="R23">
        <v>5.4413702667953121</v>
      </c>
      <c r="S23">
        <v>8.0341475902676631</v>
      </c>
      <c r="T23">
        <v>0</v>
      </c>
      <c r="U23">
        <v>21.530246918938289</v>
      </c>
      <c r="V23">
        <v>6.3932928796047133</v>
      </c>
      <c r="W23">
        <v>10.73846732406227</v>
      </c>
      <c r="X23">
        <v>45.490602177714365</v>
      </c>
      <c r="Y23">
        <v>0</v>
      </c>
      <c r="Z23">
        <v>2.0211978877061152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12.911584263828011</v>
      </c>
      <c r="AH23">
        <v>5.9036891087455645</v>
      </c>
      <c r="AI23">
        <v>0</v>
      </c>
      <c r="AJ23">
        <v>0</v>
      </c>
      <c r="AK23">
        <v>8.0002969546023781</v>
      </c>
      <c r="AL23">
        <v>0</v>
      </c>
      <c r="AM23">
        <v>4.9274806281569603</v>
      </c>
      <c r="AN23">
        <v>0.50386668315591732</v>
      </c>
      <c r="AO23">
        <v>0</v>
      </c>
      <c r="AP23">
        <v>0</v>
      </c>
      <c r="AQ23">
        <v>0</v>
      </c>
      <c r="AR23">
        <v>14.299933911918179</v>
      </c>
      <c r="AS23">
        <v>10.081120131914004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27.047877421314574</v>
      </c>
      <c r="BB23">
        <f t="shared" si="0"/>
        <v>620.0305297871688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9.403054164327715</v>
      </c>
      <c r="L24">
        <v>482.50823601398213</v>
      </c>
      <c r="M24">
        <v>13.662312621425245</v>
      </c>
      <c r="N24">
        <v>35.974317336018096</v>
      </c>
      <c r="O24">
        <v>0</v>
      </c>
      <c r="P24">
        <v>20.493329873278977</v>
      </c>
      <c r="Q24">
        <v>6.6616576333765218</v>
      </c>
      <c r="R24">
        <v>5.4413702667953121</v>
      </c>
      <c r="S24">
        <v>8.0341475902676631</v>
      </c>
      <c r="T24">
        <v>0</v>
      </c>
      <c r="U24">
        <v>21.530246918938289</v>
      </c>
      <c r="V24">
        <v>6.3932928796047133</v>
      </c>
      <c r="W24">
        <v>10.73846732406227</v>
      </c>
      <c r="X24">
        <v>45.490602177714365</v>
      </c>
      <c r="Y24">
        <v>0</v>
      </c>
      <c r="Z24">
        <v>2.0211978877061152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2.5160500158630765</v>
      </c>
      <c r="AG24">
        <v>12.911584263828011</v>
      </c>
      <c r="AH24">
        <v>11.807378217491129</v>
      </c>
      <c r="AI24">
        <v>0</v>
      </c>
      <c r="AJ24">
        <v>0</v>
      </c>
      <c r="AK24">
        <v>8.0002969546023781</v>
      </c>
      <c r="AL24">
        <v>0</v>
      </c>
      <c r="AM24">
        <v>4.9274806281569603</v>
      </c>
      <c r="AN24">
        <v>0.50386668315591732</v>
      </c>
      <c r="AO24">
        <v>0</v>
      </c>
      <c r="AP24">
        <v>0</v>
      </c>
      <c r="AQ24">
        <v>3.7890097710290123</v>
      </c>
      <c r="AR24">
        <v>14.299933911918179</v>
      </c>
      <c r="AS24">
        <v>10.081120131914004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30.814498246496029</v>
      </c>
      <c r="BB24">
        <f t="shared" si="0"/>
        <v>706.37445501896002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9.403073197708963</v>
      </c>
      <c r="L25">
        <v>536.81404579747743</v>
      </c>
      <c r="M25">
        <v>13.662312621425245</v>
      </c>
      <c r="N25">
        <v>35.974317336018096</v>
      </c>
      <c r="O25">
        <v>0</v>
      </c>
      <c r="P25">
        <v>20.493329873278977</v>
      </c>
      <c r="Q25">
        <v>6.6616576333765218</v>
      </c>
      <c r="R25">
        <v>5.4401311189574546</v>
      </c>
      <c r="S25">
        <v>8.0347287845876156</v>
      </c>
      <c r="T25">
        <v>0</v>
      </c>
      <c r="U25">
        <v>21.530246918938289</v>
      </c>
      <c r="V25">
        <v>6.3932928796047133</v>
      </c>
      <c r="W25">
        <v>10.73846732406227</v>
      </c>
      <c r="X25">
        <v>45.490602177714365</v>
      </c>
      <c r="Y25">
        <v>0</v>
      </c>
      <c r="Z25">
        <v>2.0211978877061152</v>
      </c>
      <c r="AA25">
        <v>0</v>
      </c>
      <c r="AB25">
        <v>1.0410235785848465</v>
      </c>
      <c r="AC25">
        <v>0</v>
      </c>
      <c r="AD25">
        <v>0</v>
      </c>
      <c r="AE25">
        <v>0</v>
      </c>
      <c r="AF25">
        <v>2.5160500158630765</v>
      </c>
      <c r="AG25">
        <v>12.911584263828011</v>
      </c>
      <c r="AH25">
        <v>17.711067326236694</v>
      </c>
      <c r="AI25">
        <v>0</v>
      </c>
      <c r="AJ25">
        <v>0</v>
      </c>
      <c r="AK25">
        <v>8.0002969546023781</v>
      </c>
      <c r="AL25">
        <v>0</v>
      </c>
      <c r="AM25">
        <v>4.9274806281569603</v>
      </c>
      <c r="AN25">
        <v>0.50386668315591732</v>
      </c>
      <c r="AO25">
        <v>0</v>
      </c>
      <c r="AP25">
        <v>0</v>
      </c>
      <c r="AQ25">
        <v>8.1700519405134617</v>
      </c>
      <c r="AR25">
        <v>13.618984556042578</v>
      </c>
      <c r="AS25">
        <v>10.081120131914004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33.529407258523719</v>
      </c>
      <c r="BB25">
        <f t="shared" si="0"/>
        <v>768.60952237123024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9.403073197708963</v>
      </c>
      <c r="L26">
        <v>582.53319278521815</v>
      </c>
      <c r="M26">
        <v>13.662312621425245</v>
      </c>
      <c r="N26">
        <v>35.974317336018096</v>
      </c>
      <c r="O26">
        <v>0</v>
      </c>
      <c r="P26">
        <v>20.493329873278977</v>
      </c>
      <c r="Q26">
        <v>6.6616576333765218</v>
      </c>
      <c r="R26">
        <v>5.4401311189574546</v>
      </c>
      <c r="S26">
        <v>8.0347287845876156</v>
      </c>
      <c r="T26">
        <v>0</v>
      </c>
      <c r="U26">
        <v>21.530246918938289</v>
      </c>
      <c r="V26">
        <v>6.3932928796047133</v>
      </c>
      <c r="W26">
        <v>10.73846732406227</v>
      </c>
      <c r="X26">
        <v>45.490602177714365</v>
      </c>
      <c r="Y26">
        <v>0</v>
      </c>
      <c r="Z26">
        <v>4.0423957754122304</v>
      </c>
      <c r="AA26">
        <v>0</v>
      </c>
      <c r="AB26">
        <v>4.0808111944270502</v>
      </c>
      <c r="AC26">
        <v>0</v>
      </c>
      <c r="AD26">
        <v>0</v>
      </c>
      <c r="AE26">
        <v>0</v>
      </c>
      <c r="AF26">
        <v>2.5160500158630765</v>
      </c>
      <c r="AG26">
        <v>12.911584263828011</v>
      </c>
      <c r="AH26">
        <v>25.090678712168643</v>
      </c>
      <c r="AI26">
        <v>0</v>
      </c>
      <c r="AJ26">
        <v>0</v>
      </c>
      <c r="AK26">
        <v>8.0002969546023781</v>
      </c>
      <c r="AL26">
        <v>0</v>
      </c>
      <c r="AM26">
        <v>4.9274806281569603</v>
      </c>
      <c r="AN26">
        <v>0.50386668315591732</v>
      </c>
      <c r="AO26">
        <v>0</v>
      </c>
      <c r="AP26">
        <v>7.9012366520559374E-2</v>
      </c>
      <c r="AQ26">
        <v>12.255078376330619</v>
      </c>
      <c r="AR26">
        <v>13.618984556042578</v>
      </c>
      <c r="AS26">
        <v>10.081120131914004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36.134541374529263</v>
      </c>
      <c r="BB26">
        <f t="shared" si="0"/>
        <v>828.32817093478354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9.434533663128585</v>
      </c>
      <c r="L27">
        <v>582.53319278521815</v>
      </c>
      <c r="M27">
        <v>13.662312621425245</v>
      </c>
      <c r="N27">
        <v>35.974317336018096</v>
      </c>
      <c r="O27">
        <v>0</v>
      </c>
      <c r="P27">
        <v>20.493329873278977</v>
      </c>
      <c r="Q27">
        <v>6.7765774341468665</v>
      </c>
      <c r="R27">
        <v>5.6454343500981725</v>
      </c>
      <c r="S27">
        <v>8.2122874081212469</v>
      </c>
      <c r="T27">
        <v>0</v>
      </c>
      <c r="U27">
        <v>21.530246918938289</v>
      </c>
      <c r="V27">
        <v>6.3932928796047133</v>
      </c>
      <c r="W27">
        <v>10.73846732406227</v>
      </c>
      <c r="X27">
        <v>45.490602177714365</v>
      </c>
      <c r="Y27">
        <v>0</v>
      </c>
      <c r="Z27">
        <v>4.0423957754122304</v>
      </c>
      <c r="AA27">
        <v>1.169456154456272</v>
      </c>
      <c r="AB27">
        <v>4.0808111944270502</v>
      </c>
      <c r="AC27">
        <v>0.59626628156960959</v>
      </c>
      <c r="AD27">
        <v>0</v>
      </c>
      <c r="AE27">
        <v>0</v>
      </c>
      <c r="AF27">
        <v>2.5160500158630765</v>
      </c>
      <c r="AG27">
        <v>12.911584263828011</v>
      </c>
      <c r="AH27">
        <v>27.334080874556463</v>
      </c>
      <c r="AI27">
        <v>1.1921708758088081</v>
      </c>
      <c r="AJ27">
        <v>0</v>
      </c>
      <c r="AK27">
        <v>8.0002969546023781</v>
      </c>
      <c r="AL27">
        <v>0</v>
      </c>
      <c r="AM27">
        <v>4.9274806281569603</v>
      </c>
      <c r="AN27">
        <v>0.50386668315591732</v>
      </c>
      <c r="AO27">
        <v>0</v>
      </c>
      <c r="AP27">
        <v>7.9012366520559374E-2</v>
      </c>
      <c r="AQ27">
        <v>12.255078376330619</v>
      </c>
      <c r="AR27">
        <v>14.299933911918179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36.392344919911721</v>
      </c>
      <c r="BB27">
        <f t="shared" si="0"/>
        <v>834.23791632199561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9.4345336895323921</v>
      </c>
      <c r="L28">
        <v>582.53319278521815</v>
      </c>
      <c r="M28">
        <v>13.662312621425245</v>
      </c>
      <c r="N28">
        <v>35.974317336018096</v>
      </c>
      <c r="O28">
        <v>0</v>
      </c>
      <c r="P28">
        <v>20.493329873278977</v>
      </c>
      <c r="Q28">
        <v>6.7765774341468665</v>
      </c>
      <c r="R28">
        <v>5.6457562905925558</v>
      </c>
      <c r="S28">
        <v>8.2122874081212469</v>
      </c>
      <c r="T28">
        <v>0</v>
      </c>
      <c r="U28">
        <v>21.530246918938289</v>
      </c>
      <c r="V28">
        <v>6.3932928796047133</v>
      </c>
      <c r="W28">
        <v>10.73846732406227</v>
      </c>
      <c r="X28">
        <v>45.490602177714365</v>
      </c>
      <c r="Y28">
        <v>0</v>
      </c>
      <c r="Z28">
        <v>4.0423957754122304</v>
      </c>
      <c r="AA28">
        <v>5.4818263243581704</v>
      </c>
      <c r="AB28">
        <v>5.4133205525986217</v>
      </c>
      <c r="AC28">
        <v>3.1800864178668329</v>
      </c>
      <c r="AD28">
        <v>2.8437006887914835</v>
      </c>
      <c r="AE28">
        <v>0</v>
      </c>
      <c r="AF28">
        <v>2.5160500158630765</v>
      </c>
      <c r="AG28">
        <v>12.911584263828011</v>
      </c>
      <c r="AH28">
        <v>36.455280434669177</v>
      </c>
      <c r="AI28">
        <v>5.166073690878731</v>
      </c>
      <c r="AJ28">
        <v>0</v>
      </c>
      <c r="AK28">
        <v>8.0002969546023781</v>
      </c>
      <c r="AL28">
        <v>0</v>
      </c>
      <c r="AM28">
        <v>4.9274806281569603</v>
      </c>
      <c r="AN28">
        <v>0.50386668315591732</v>
      </c>
      <c r="AO28">
        <v>0</v>
      </c>
      <c r="AP28">
        <v>7.9012366520559374E-2</v>
      </c>
      <c r="AQ28">
        <v>12.255078376330619</v>
      </c>
      <c r="AR28">
        <v>14.299933911918179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37.40255999217289</v>
      </c>
      <c r="BB28">
        <f t="shared" si="0"/>
        <v>857.39552594497752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9.434533663128585</v>
      </c>
      <c r="L29">
        <v>582.53319278521815</v>
      </c>
      <c r="M29">
        <v>13.662312621425245</v>
      </c>
      <c r="N29">
        <v>35.974317336018096</v>
      </c>
      <c r="O29">
        <v>0</v>
      </c>
      <c r="P29">
        <v>20.493329873278977</v>
      </c>
      <c r="Q29">
        <v>6.7765774341468665</v>
      </c>
      <c r="R29">
        <v>5.6457562905925558</v>
      </c>
      <c r="S29">
        <v>8.2133102025505274</v>
      </c>
      <c r="T29">
        <v>0</v>
      </c>
      <c r="U29">
        <v>21.530246918938289</v>
      </c>
      <c r="V29">
        <v>6.3932928796047133</v>
      </c>
      <c r="W29">
        <v>10.73846732406227</v>
      </c>
      <c r="X29">
        <v>45.490602177714365</v>
      </c>
      <c r="Y29">
        <v>0</v>
      </c>
      <c r="Z29">
        <v>4.0423957754122304</v>
      </c>
      <c r="AA29">
        <v>9.7454690210811936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12.911584263828011</v>
      </c>
      <c r="AH29">
        <v>36.455280434669177</v>
      </c>
      <c r="AI29">
        <v>5.166073690878731</v>
      </c>
      <c r="AJ29">
        <v>0</v>
      </c>
      <c r="AK29">
        <v>8.0002969546023781</v>
      </c>
      <c r="AL29">
        <v>0</v>
      </c>
      <c r="AM29">
        <v>4.9274806281569603</v>
      </c>
      <c r="AN29">
        <v>0.50386668315591732</v>
      </c>
      <c r="AO29">
        <v>0</v>
      </c>
      <c r="AP29">
        <v>7.9012366520559374E-2</v>
      </c>
      <c r="AQ29">
        <v>12.255078376330619</v>
      </c>
      <c r="AR29">
        <v>14.299933911918179</v>
      </c>
      <c r="AS29">
        <v>9.8371821135462305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38.348488615630309</v>
      </c>
      <c r="BB29">
        <f t="shared" si="0"/>
        <v>879.07946869609941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9.4345336895323921</v>
      </c>
      <c r="L30">
        <v>582.53319278521815</v>
      </c>
      <c r="M30">
        <v>13.662312621425245</v>
      </c>
      <c r="N30">
        <v>35.974317336018096</v>
      </c>
      <c r="O30">
        <v>0</v>
      </c>
      <c r="P30">
        <v>20.493329873278977</v>
      </c>
      <c r="Q30">
        <v>6.7765774341468665</v>
      </c>
      <c r="R30">
        <v>5.6457562905925558</v>
      </c>
      <c r="S30">
        <v>8.2130013608507291</v>
      </c>
      <c r="T30">
        <v>0</v>
      </c>
      <c r="U30">
        <v>21.530246918938289</v>
      </c>
      <c r="V30">
        <v>6.3932928796047133</v>
      </c>
      <c r="W30">
        <v>10.73846732406227</v>
      </c>
      <c r="X30">
        <v>45.490602177714365</v>
      </c>
      <c r="Y30">
        <v>0</v>
      </c>
      <c r="Z30">
        <v>4.0423957754122304</v>
      </c>
      <c r="AA30">
        <v>12.99850669046128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12.911584263828011</v>
      </c>
      <c r="AH30">
        <v>43.746336521603006</v>
      </c>
      <c r="AI30">
        <v>5.166073690878731</v>
      </c>
      <c r="AJ30">
        <v>0</v>
      </c>
      <c r="AK30">
        <v>8.0002969546023781</v>
      </c>
      <c r="AL30">
        <v>0</v>
      </c>
      <c r="AM30">
        <v>4.9274806281569603</v>
      </c>
      <c r="AN30">
        <v>0.50386668315591732</v>
      </c>
      <c r="AO30">
        <v>0</v>
      </c>
      <c r="AP30">
        <v>7.9012366520559374E-2</v>
      </c>
      <c r="AQ30">
        <v>12.255078376330619</v>
      </c>
      <c r="AR30">
        <v>14.299933911918179</v>
      </c>
      <c r="AS30">
        <v>9.8371821135462305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38.908085514956333</v>
      </c>
      <c r="BB30">
        <f t="shared" si="0"/>
        <v>891.90735742658273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9.434533663128585</v>
      </c>
      <c r="L31">
        <v>582.53319278521815</v>
      </c>
      <c r="M31">
        <v>13.662312621425245</v>
      </c>
      <c r="N31">
        <v>35.974317336018096</v>
      </c>
      <c r="O31">
        <v>0</v>
      </c>
      <c r="P31">
        <v>20.493329873278977</v>
      </c>
      <c r="Q31">
        <v>6.4667905388875164</v>
      </c>
      <c r="R31">
        <v>5.6457562905925558</v>
      </c>
      <c r="S31">
        <v>8.2130013608507291</v>
      </c>
      <c r="T31">
        <v>0</v>
      </c>
      <c r="U31">
        <v>21.530246918938289</v>
      </c>
      <c r="V31">
        <v>6.3932928796047133</v>
      </c>
      <c r="W31">
        <v>10.73846732406227</v>
      </c>
      <c r="X31">
        <v>45.490602177714365</v>
      </c>
      <c r="Y31">
        <v>0</v>
      </c>
      <c r="Z31">
        <v>4.0423957754122304</v>
      </c>
      <c r="AA31">
        <v>12.99850669046128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12.911584263828011</v>
      </c>
      <c r="AH31">
        <v>43.746336521603006</v>
      </c>
      <c r="AI31">
        <v>5.166073690878731</v>
      </c>
      <c r="AJ31">
        <v>0</v>
      </c>
      <c r="AK31">
        <v>8.0002969546023781</v>
      </c>
      <c r="AL31">
        <v>0</v>
      </c>
      <c r="AM31">
        <v>4.9274806281569603</v>
      </c>
      <c r="AN31">
        <v>0.50386668315591732</v>
      </c>
      <c r="AO31">
        <v>0</v>
      </c>
      <c r="AP31">
        <v>7.9012366520559374E-2</v>
      </c>
      <c r="AQ31">
        <v>12.255078376330619</v>
      </c>
      <c r="AR31">
        <v>14.299933911918179</v>
      </c>
      <c r="AS31">
        <v>9.8371821135462305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38.895136421630816</v>
      </c>
      <c r="BB31">
        <f t="shared" si="0"/>
        <v>891.61051959824522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9.4345336895323921</v>
      </c>
      <c r="L32">
        <v>582.53319278521815</v>
      </c>
      <c r="M32">
        <v>13.662312621425245</v>
      </c>
      <c r="N32">
        <v>35.974317336018096</v>
      </c>
      <c r="O32">
        <v>0</v>
      </c>
      <c r="P32">
        <v>20.493329873278977</v>
      </c>
      <c r="Q32">
        <v>6.4667905388875164</v>
      </c>
      <c r="R32">
        <v>5.6457562905925558</v>
      </c>
      <c r="S32">
        <v>8.2130013608507291</v>
      </c>
      <c r="T32">
        <v>0</v>
      </c>
      <c r="U32">
        <v>21.530246918938289</v>
      </c>
      <c r="V32">
        <v>6.3932928796047133</v>
      </c>
      <c r="W32">
        <v>10.73846732406227</v>
      </c>
      <c r="X32">
        <v>45.490602177714365</v>
      </c>
      <c r="Y32">
        <v>0</v>
      </c>
      <c r="Z32">
        <v>4.0423957754122304</v>
      </c>
      <c r="AA32">
        <v>9.7454690210811936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12.911584263828011</v>
      </c>
      <c r="AH32">
        <v>43.746336521603006</v>
      </c>
      <c r="AI32">
        <v>5.166073690878731</v>
      </c>
      <c r="AJ32">
        <v>0</v>
      </c>
      <c r="AK32">
        <v>8.0002969546023781</v>
      </c>
      <c r="AL32">
        <v>0</v>
      </c>
      <c r="AM32">
        <v>4.9274806281569603</v>
      </c>
      <c r="AN32">
        <v>0.50386668315591732</v>
      </c>
      <c r="AO32">
        <v>0</v>
      </c>
      <c r="AP32">
        <v>7.9012366520559374E-2</v>
      </c>
      <c r="AQ32">
        <v>12.255078376330619</v>
      </c>
      <c r="AR32">
        <v>14.299933911918179</v>
      </c>
      <c r="AS32">
        <v>9.8371821135462305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38.759159448154413</v>
      </c>
      <c r="BB32">
        <f t="shared" si="0"/>
        <v>888.49345892874544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9.4344771816064057</v>
      </c>
      <c r="L33">
        <v>582.53319278521815</v>
      </c>
      <c r="M33">
        <v>13.662312621425245</v>
      </c>
      <c r="N33">
        <v>35.974317336018096</v>
      </c>
      <c r="O33">
        <v>0</v>
      </c>
      <c r="P33">
        <v>20.493329873278977</v>
      </c>
      <c r="Q33">
        <v>6.4667905388875164</v>
      </c>
      <c r="R33">
        <v>5.6457562905925558</v>
      </c>
      <c r="S33">
        <v>8.2130013608507291</v>
      </c>
      <c r="T33">
        <v>0</v>
      </c>
      <c r="U33">
        <v>21.530246918938289</v>
      </c>
      <c r="V33">
        <v>6.3932928796047133</v>
      </c>
      <c r="W33">
        <v>10.73846732406227</v>
      </c>
      <c r="X33">
        <v>45.490602177714365</v>
      </c>
      <c r="Y33">
        <v>0</v>
      </c>
      <c r="Z33">
        <v>4.0423957754122304</v>
      </c>
      <c r="AA33">
        <v>8.5760128666249216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12.911584263828011</v>
      </c>
      <c r="AH33">
        <v>36.455280434669177</v>
      </c>
      <c r="AI33">
        <v>5.166073690878731</v>
      </c>
      <c r="AJ33">
        <v>0</v>
      </c>
      <c r="AK33">
        <v>8.0002969546023781</v>
      </c>
      <c r="AL33">
        <v>0</v>
      </c>
      <c r="AM33">
        <v>4.9274806281569603</v>
      </c>
      <c r="AN33">
        <v>0.50386668315591732</v>
      </c>
      <c r="AO33">
        <v>0</v>
      </c>
      <c r="AP33">
        <v>7.9012366520559374E-2</v>
      </c>
      <c r="AQ33">
        <v>12.255078376330619</v>
      </c>
      <c r="AR33">
        <v>12.257086164475055</v>
      </c>
      <c r="AS33">
        <v>9.8371821135462305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38.32011663858988</v>
      </c>
      <c r="BB33">
        <f t="shared" si="0"/>
        <v>878.42908524155064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9.434526878824931</v>
      </c>
      <c r="L34">
        <v>582.53319278521815</v>
      </c>
      <c r="M34">
        <v>13.662312621425245</v>
      </c>
      <c r="N34">
        <v>35.974317336018096</v>
      </c>
      <c r="O34">
        <v>0</v>
      </c>
      <c r="P34">
        <v>20.493329873278977</v>
      </c>
      <c r="Q34">
        <v>6.4667905388875164</v>
      </c>
      <c r="R34">
        <v>5.6457562905925558</v>
      </c>
      <c r="S34">
        <v>8.2130013608507291</v>
      </c>
      <c r="T34">
        <v>0</v>
      </c>
      <c r="U34">
        <v>21.530246918938289</v>
      </c>
      <c r="V34">
        <v>6.3932928796047133</v>
      </c>
      <c r="W34">
        <v>10.73846732406227</v>
      </c>
      <c r="X34">
        <v>45.490602177714365</v>
      </c>
      <c r="Y34">
        <v>0</v>
      </c>
      <c r="Z34">
        <v>4.0423957754122304</v>
      </c>
      <c r="AA34">
        <v>5.4818263243581704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12.911584263828011</v>
      </c>
      <c r="AH34">
        <v>32.470290411709456</v>
      </c>
      <c r="AI34">
        <v>1.1921708758088081</v>
      </c>
      <c r="AJ34">
        <v>0</v>
      </c>
      <c r="AK34">
        <v>8.0002969546023781</v>
      </c>
      <c r="AL34">
        <v>0</v>
      </c>
      <c r="AM34">
        <v>4.9274806281569603</v>
      </c>
      <c r="AN34">
        <v>0.50386668315591732</v>
      </c>
      <c r="AO34">
        <v>0</v>
      </c>
      <c r="AP34">
        <v>7.9012366520559374E-2</v>
      </c>
      <c r="AQ34">
        <v>12.255078376330619</v>
      </c>
      <c r="AR34">
        <v>12.257086164475055</v>
      </c>
      <c r="AS34">
        <v>9.8371821135462305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37.858099997837222</v>
      </c>
      <c r="BB34">
        <f t="shared" si="0"/>
        <v>867.83807219922539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9.434526878824931</v>
      </c>
      <c r="L35">
        <v>582.53319278521815</v>
      </c>
      <c r="M35">
        <v>13.662312621425245</v>
      </c>
      <c r="N35">
        <v>35.974317336018096</v>
      </c>
      <c r="O35">
        <v>0</v>
      </c>
      <c r="P35">
        <v>20.493329873278977</v>
      </c>
      <c r="Q35">
        <v>6.4667905388875164</v>
      </c>
      <c r="R35">
        <v>5.6457562905925558</v>
      </c>
      <c r="S35">
        <v>8.2124217709956664</v>
      </c>
      <c r="T35">
        <v>0</v>
      </c>
      <c r="U35">
        <v>21.530246918938289</v>
      </c>
      <c r="V35">
        <v>6.3932928796047133</v>
      </c>
      <c r="W35">
        <v>10.73846732406227</v>
      </c>
      <c r="X35">
        <v>45.490602177714365</v>
      </c>
      <c r="Y35">
        <v>0</v>
      </c>
      <c r="Z35">
        <v>4.0423957754122304</v>
      </c>
      <c r="AA35">
        <v>1.169456154456272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12.911584263828011</v>
      </c>
      <c r="AH35">
        <v>25.976232015758711</v>
      </c>
      <c r="AI35">
        <v>0</v>
      </c>
      <c r="AJ35">
        <v>0</v>
      </c>
      <c r="AK35">
        <v>8.0002969546023781</v>
      </c>
      <c r="AL35">
        <v>0</v>
      </c>
      <c r="AM35">
        <v>4.9274806281569603</v>
      </c>
      <c r="AN35">
        <v>0.50386668315591732</v>
      </c>
      <c r="AO35">
        <v>0</v>
      </c>
      <c r="AP35">
        <v>0.31604914589855976</v>
      </c>
      <c r="AQ35">
        <v>12.255078376330619</v>
      </c>
      <c r="AR35">
        <v>14.299933911918179</v>
      </c>
      <c r="AS35">
        <v>9.8371821135462305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37.332966798749467</v>
      </c>
      <c r="BB35">
        <f t="shared" si="0"/>
        <v>855.80021020482627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9.434526878824931</v>
      </c>
      <c r="L36">
        <v>582.53319278521815</v>
      </c>
      <c r="M36">
        <v>13.662312621425245</v>
      </c>
      <c r="N36">
        <v>35.974317336018096</v>
      </c>
      <c r="O36">
        <v>0</v>
      </c>
      <c r="P36">
        <v>20.493329873278977</v>
      </c>
      <c r="Q36">
        <v>6.4667905388875164</v>
      </c>
      <c r="R36">
        <v>5.6457562905925558</v>
      </c>
      <c r="S36">
        <v>8.2124217709956664</v>
      </c>
      <c r="T36">
        <v>0</v>
      </c>
      <c r="U36">
        <v>21.530246918938289</v>
      </c>
      <c r="V36">
        <v>6.3932928796047133</v>
      </c>
      <c r="W36">
        <v>10.73846732406227</v>
      </c>
      <c r="X36">
        <v>45.490602177714365</v>
      </c>
      <c r="Y36">
        <v>0</v>
      </c>
      <c r="Z36">
        <v>4.0423957754122304</v>
      </c>
      <c r="AA36">
        <v>0</v>
      </c>
      <c r="AB36">
        <v>8.2282475140889169</v>
      </c>
      <c r="AC36">
        <v>3.1800864178668329</v>
      </c>
      <c r="AD36">
        <v>5.6874010644959299</v>
      </c>
      <c r="AE36">
        <v>0</v>
      </c>
      <c r="AF36">
        <v>2.5160500158630765</v>
      </c>
      <c r="AG36">
        <v>12.911584263828011</v>
      </c>
      <c r="AH36">
        <v>21.253281167814652</v>
      </c>
      <c r="AI36">
        <v>0</v>
      </c>
      <c r="AJ36">
        <v>0</v>
      </c>
      <c r="AK36">
        <v>8.0002969546023781</v>
      </c>
      <c r="AL36">
        <v>0</v>
      </c>
      <c r="AM36">
        <v>4.9274806281569603</v>
      </c>
      <c r="AN36">
        <v>0.50386668315591732</v>
      </c>
      <c r="AO36">
        <v>0</v>
      </c>
      <c r="AP36">
        <v>0.31604914589855976</v>
      </c>
      <c r="AQ36">
        <v>12.255078376330619</v>
      </c>
      <c r="AR36">
        <v>14.299933911918179</v>
      </c>
      <c r="AS36">
        <v>9.8371821135462305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36.555529201712943</v>
      </c>
      <c r="BB36">
        <f t="shared" si="0"/>
        <v>837.97866222682637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9.434526878824931</v>
      </c>
      <c r="L37">
        <v>582.53319278521815</v>
      </c>
      <c r="M37">
        <v>13.662312621425245</v>
      </c>
      <c r="N37">
        <v>35.974317336018096</v>
      </c>
      <c r="O37">
        <v>0</v>
      </c>
      <c r="P37">
        <v>20.493329873278977</v>
      </c>
      <c r="Q37">
        <v>6.4667905388875164</v>
      </c>
      <c r="R37">
        <v>5.6457562905925558</v>
      </c>
      <c r="S37">
        <v>8.2122710205702028</v>
      </c>
      <c r="T37">
        <v>0</v>
      </c>
      <c r="U37">
        <v>21.530246918938289</v>
      </c>
      <c r="V37">
        <v>6.3932928796047133</v>
      </c>
      <c r="W37">
        <v>10.73846732406227</v>
      </c>
      <c r="X37">
        <v>45.490602177714365</v>
      </c>
      <c r="Y37">
        <v>0</v>
      </c>
      <c r="Z37">
        <v>2.0211978877061152</v>
      </c>
      <c r="AA37">
        <v>0</v>
      </c>
      <c r="AB37">
        <v>4.0808111944270502</v>
      </c>
      <c r="AC37">
        <v>0.59626628156960959</v>
      </c>
      <c r="AD37">
        <v>2.8437006887914835</v>
      </c>
      <c r="AE37">
        <v>0</v>
      </c>
      <c r="AF37">
        <v>2.5160500158630765</v>
      </c>
      <c r="AG37">
        <v>12.911584263828011</v>
      </c>
      <c r="AH37">
        <v>19.186989603423083</v>
      </c>
      <c r="AI37">
        <v>0</v>
      </c>
      <c r="AJ37">
        <v>0</v>
      </c>
      <c r="AK37">
        <v>8.0002969546023781</v>
      </c>
      <c r="AL37">
        <v>0</v>
      </c>
      <c r="AM37">
        <v>4.9274806281569603</v>
      </c>
      <c r="AN37">
        <v>0.50386668315591732</v>
      </c>
      <c r="AO37">
        <v>0</v>
      </c>
      <c r="AP37">
        <v>0.23703709956167815</v>
      </c>
      <c r="AQ37">
        <v>12.255078376330619</v>
      </c>
      <c r="AR37">
        <v>16.172544160300564</v>
      </c>
      <c r="AS37">
        <v>9.8371821135462305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36.059405050529435</v>
      </c>
      <c r="BB37">
        <f t="shared" si="0"/>
        <v>826.60578754586868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9.434526878824931</v>
      </c>
      <c r="L38">
        <v>582.53319278521815</v>
      </c>
      <c r="M38">
        <v>13.662312621425245</v>
      </c>
      <c r="N38">
        <v>35.974317336018096</v>
      </c>
      <c r="O38">
        <v>0</v>
      </c>
      <c r="P38">
        <v>20.493329873278977</v>
      </c>
      <c r="Q38">
        <v>6.4667905388875164</v>
      </c>
      <c r="R38">
        <v>5.6457562905925558</v>
      </c>
      <c r="S38">
        <v>8.2122710205702028</v>
      </c>
      <c r="T38">
        <v>0</v>
      </c>
      <c r="U38">
        <v>21.530246918938289</v>
      </c>
      <c r="V38">
        <v>6.3932928796047133</v>
      </c>
      <c r="W38">
        <v>10.73846732406227</v>
      </c>
      <c r="X38">
        <v>45.490602177714365</v>
      </c>
      <c r="Y38">
        <v>0</v>
      </c>
      <c r="Z38">
        <v>2.0211978877061152</v>
      </c>
      <c r="AA38">
        <v>0</v>
      </c>
      <c r="AB38">
        <v>4.0808111944270502</v>
      </c>
      <c r="AC38">
        <v>0</v>
      </c>
      <c r="AD38">
        <v>2.8437006887914835</v>
      </c>
      <c r="AE38">
        <v>0</v>
      </c>
      <c r="AF38">
        <v>2.5160500158630765</v>
      </c>
      <c r="AG38">
        <v>12.911584263828011</v>
      </c>
      <c r="AH38">
        <v>14.582112173867667</v>
      </c>
      <c r="AI38">
        <v>0</v>
      </c>
      <c r="AJ38">
        <v>0</v>
      </c>
      <c r="AK38">
        <v>8.0002969546023781</v>
      </c>
      <c r="AL38">
        <v>0</v>
      </c>
      <c r="AM38">
        <v>4.9274806281569603</v>
      </c>
      <c r="AN38">
        <v>0.50386668315591732</v>
      </c>
      <c r="AO38">
        <v>0</v>
      </c>
      <c r="AP38">
        <v>0.23703709956167815</v>
      </c>
      <c r="AQ38">
        <v>12.255078376330619</v>
      </c>
      <c r="AR38">
        <v>16.172544160300564</v>
      </c>
      <c r="AS38">
        <v>9.8371821135462305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35.841997243404421</v>
      </c>
      <c r="BB38">
        <f t="shared" si="0"/>
        <v>821.62205164186878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9.434526878824931</v>
      </c>
      <c r="L39">
        <v>582.53319278521815</v>
      </c>
      <c r="M39">
        <v>13.662312621425245</v>
      </c>
      <c r="N39">
        <v>35.974317336018096</v>
      </c>
      <c r="O39">
        <v>0</v>
      </c>
      <c r="P39">
        <v>20.493329873278977</v>
      </c>
      <c r="Q39">
        <v>6.4667905388875164</v>
      </c>
      <c r="R39">
        <v>5.6457562905925558</v>
      </c>
      <c r="S39">
        <v>8.2122874081212469</v>
      </c>
      <c r="T39">
        <v>0</v>
      </c>
      <c r="U39">
        <v>21.530246918938289</v>
      </c>
      <c r="V39">
        <v>6.3932928796047133</v>
      </c>
      <c r="W39">
        <v>10.73846732406227</v>
      </c>
      <c r="X39">
        <v>45.490602177714365</v>
      </c>
      <c r="Y39">
        <v>0</v>
      </c>
      <c r="Z39">
        <v>4.0423957754122304</v>
      </c>
      <c r="AA39">
        <v>0</v>
      </c>
      <c r="AB39">
        <v>4.0808111944270502</v>
      </c>
      <c r="AC39">
        <v>0</v>
      </c>
      <c r="AD39">
        <v>0</v>
      </c>
      <c r="AE39">
        <v>0</v>
      </c>
      <c r="AF39">
        <v>2.5160500158630765</v>
      </c>
      <c r="AG39">
        <v>12.911584263828011</v>
      </c>
      <c r="AH39">
        <v>10.18386377530787</v>
      </c>
      <c r="AI39">
        <v>0</v>
      </c>
      <c r="AJ39">
        <v>0</v>
      </c>
      <c r="AK39">
        <v>8.0002969546023781</v>
      </c>
      <c r="AL39">
        <v>0</v>
      </c>
      <c r="AM39">
        <v>4.9274806281569603</v>
      </c>
      <c r="AN39">
        <v>0.50386668315591732</v>
      </c>
      <c r="AO39">
        <v>0</v>
      </c>
      <c r="AP39">
        <v>0.23703709956167815</v>
      </c>
      <c r="AQ39">
        <v>12.255078376330619</v>
      </c>
      <c r="AR39">
        <v>16.172544160300564</v>
      </c>
      <c r="AS39">
        <v>9.8371821135462305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35.623770528258888</v>
      </c>
      <c r="BB39">
        <f t="shared" si="0"/>
        <v>816.61954354492013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9.434526878824931</v>
      </c>
      <c r="L40">
        <v>582.53319278521815</v>
      </c>
      <c r="M40">
        <v>13.662312621425245</v>
      </c>
      <c r="N40">
        <v>35.974317336018096</v>
      </c>
      <c r="O40">
        <v>0</v>
      </c>
      <c r="P40">
        <v>20.493329873278977</v>
      </c>
      <c r="Q40">
        <v>6.4667905388875164</v>
      </c>
      <c r="R40">
        <v>5.6457562905925558</v>
      </c>
      <c r="S40">
        <v>8.2122874081212469</v>
      </c>
      <c r="T40">
        <v>0</v>
      </c>
      <c r="U40">
        <v>21.530246918938289</v>
      </c>
      <c r="V40">
        <v>6.3932928796047133</v>
      </c>
      <c r="W40">
        <v>10.73846732406227</v>
      </c>
      <c r="X40">
        <v>45.490602177714365</v>
      </c>
      <c r="Y40">
        <v>0</v>
      </c>
      <c r="Z40">
        <v>4.0423957754122304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2.5160500158630765</v>
      </c>
      <c r="AG40">
        <v>12.911584263828011</v>
      </c>
      <c r="AH40">
        <v>5.0181358051554996</v>
      </c>
      <c r="AI40">
        <v>0</v>
      </c>
      <c r="AJ40">
        <v>0</v>
      </c>
      <c r="AK40">
        <v>8.0002969546023781</v>
      </c>
      <c r="AL40">
        <v>0</v>
      </c>
      <c r="AM40">
        <v>4.9274806281569603</v>
      </c>
      <c r="AN40">
        <v>0.50386668315591732</v>
      </c>
      <c r="AO40">
        <v>0</v>
      </c>
      <c r="AP40">
        <v>0.23703709956167815</v>
      </c>
      <c r="AQ40">
        <v>12.255078376330619</v>
      </c>
      <c r="AR40">
        <v>14.299933911918179</v>
      </c>
      <c r="AS40">
        <v>9.8371821135462305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35.158990082797082</v>
      </c>
      <c r="BB40">
        <f t="shared" si="0"/>
        <v>805.96517457742004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9.434526878824931</v>
      </c>
      <c r="L41">
        <v>582.53319278521815</v>
      </c>
      <c r="M41">
        <v>13.662312621425245</v>
      </c>
      <c r="N41">
        <v>35.974317336018096</v>
      </c>
      <c r="O41">
        <v>0</v>
      </c>
      <c r="P41">
        <v>20.493329873278977</v>
      </c>
      <c r="Q41">
        <v>6.4667905388875164</v>
      </c>
      <c r="R41">
        <v>5.6457562905925558</v>
      </c>
      <c r="S41">
        <v>8.2122874081212469</v>
      </c>
      <c r="T41">
        <v>0</v>
      </c>
      <c r="U41">
        <v>21.530246918938289</v>
      </c>
      <c r="V41">
        <v>6.3932928796047133</v>
      </c>
      <c r="W41">
        <v>10.73846732406227</v>
      </c>
      <c r="X41">
        <v>45.490602177714365</v>
      </c>
      <c r="Y41">
        <v>0</v>
      </c>
      <c r="Z41">
        <v>4.0423957754122304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2.5160500158630765</v>
      </c>
      <c r="AG41">
        <v>12.911584263828011</v>
      </c>
      <c r="AH41">
        <v>0</v>
      </c>
      <c r="AI41">
        <v>0</v>
      </c>
      <c r="AJ41">
        <v>0</v>
      </c>
      <c r="AK41">
        <v>8.0002969546023781</v>
      </c>
      <c r="AL41">
        <v>0</v>
      </c>
      <c r="AM41">
        <v>3.291636611041536</v>
      </c>
      <c r="AN41">
        <v>0.50386668315591732</v>
      </c>
      <c r="AO41">
        <v>0</v>
      </c>
      <c r="AP41">
        <v>0.23703709956167815</v>
      </c>
      <c r="AQ41">
        <v>12.255078376330619</v>
      </c>
      <c r="AR41">
        <v>13.618984556042578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34.852390043150564</v>
      </c>
      <c r="BB41">
        <f t="shared" si="0"/>
        <v>798.93684543892016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9.434526878824931</v>
      </c>
      <c r="L42">
        <v>582.53319278521815</v>
      </c>
      <c r="M42">
        <v>13.662312621425245</v>
      </c>
      <c r="N42">
        <v>35.974317336018096</v>
      </c>
      <c r="O42">
        <v>0</v>
      </c>
      <c r="P42">
        <v>20.493329873278977</v>
      </c>
      <c r="Q42">
        <v>6.4667905388875164</v>
      </c>
      <c r="R42">
        <v>5.6457562905925558</v>
      </c>
      <c r="S42">
        <v>8.2122874081212469</v>
      </c>
      <c r="T42">
        <v>0</v>
      </c>
      <c r="U42">
        <v>21.530246918938289</v>
      </c>
      <c r="V42">
        <v>6.3932928796047133</v>
      </c>
      <c r="W42">
        <v>10.73846732406227</v>
      </c>
      <c r="X42">
        <v>45.490602177714365</v>
      </c>
      <c r="Y42">
        <v>0</v>
      </c>
      <c r="Z42">
        <v>4.0423957754122304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2.5160500158630765</v>
      </c>
      <c r="AG42">
        <v>12.911584263828011</v>
      </c>
      <c r="AH42">
        <v>0</v>
      </c>
      <c r="AI42">
        <v>0</v>
      </c>
      <c r="AJ42">
        <v>0</v>
      </c>
      <c r="AK42">
        <v>8.0002969546023781</v>
      </c>
      <c r="AL42">
        <v>0</v>
      </c>
      <c r="AM42">
        <v>3.291636611041536</v>
      </c>
      <c r="AN42">
        <v>0.50386668315591732</v>
      </c>
      <c r="AO42">
        <v>0</v>
      </c>
      <c r="AP42">
        <v>0.23703709956167815</v>
      </c>
      <c r="AQ42">
        <v>12.255078376330619</v>
      </c>
      <c r="AR42">
        <v>13.618984556042578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34.852390043150564</v>
      </c>
      <c r="BB42">
        <f t="shared" si="0"/>
        <v>798.93684543892016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9.434526878824931</v>
      </c>
      <c r="L43">
        <v>582.53319278521815</v>
      </c>
      <c r="M43">
        <v>13.662312621425245</v>
      </c>
      <c r="N43">
        <v>35.974317336018096</v>
      </c>
      <c r="O43">
        <v>0</v>
      </c>
      <c r="P43">
        <v>20.493329873278977</v>
      </c>
      <c r="Q43">
        <v>6.4667905388875164</v>
      </c>
      <c r="R43">
        <v>5.6457562905925558</v>
      </c>
      <c r="S43">
        <v>8.2122874081212469</v>
      </c>
      <c r="T43">
        <v>0</v>
      </c>
      <c r="U43">
        <v>21.530246918938289</v>
      </c>
      <c r="V43">
        <v>6.3932928796047133</v>
      </c>
      <c r="W43">
        <v>10.73846732406227</v>
      </c>
      <c r="X43">
        <v>45.490602177714365</v>
      </c>
      <c r="Y43">
        <v>0</v>
      </c>
      <c r="Z43">
        <v>4.0423957754122304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2.5160500158630765</v>
      </c>
      <c r="AG43">
        <v>12.911584263828011</v>
      </c>
      <c r="AH43">
        <v>0</v>
      </c>
      <c r="AI43">
        <v>0</v>
      </c>
      <c r="AJ43">
        <v>0</v>
      </c>
      <c r="AK43">
        <v>8.0002969546023781</v>
      </c>
      <c r="AL43">
        <v>0</v>
      </c>
      <c r="AM43">
        <v>3.291636611041536</v>
      </c>
      <c r="AN43">
        <v>0.50386668315591732</v>
      </c>
      <c r="AO43">
        <v>0</v>
      </c>
      <c r="AP43">
        <v>1.8962955157587142</v>
      </c>
      <c r="AQ43">
        <v>12.255078376330619</v>
      </c>
      <c r="AR43">
        <v>14.470171090795242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34.957326642100256</v>
      </c>
      <c r="BB43">
        <f t="shared" si="0"/>
        <v>801.34235379092013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9.434526878824931</v>
      </c>
      <c r="L44">
        <v>582.53319278521815</v>
      </c>
      <c r="M44">
        <v>13.662312621425245</v>
      </c>
      <c r="N44">
        <v>35.974317336018096</v>
      </c>
      <c r="O44">
        <v>0</v>
      </c>
      <c r="P44">
        <v>20.493329873278977</v>
      </c>
      <c r="Q44">
        <v>6.4667905388875164</v>
      </c>
      <c r="R44">
        <v>5.6457562905925558</v>
      </c>
      <c r="S44">
        <v>8.2122874081212469</v>
      </c>
      <c r="T44">
        <v>0</v>
      </c>
      <c r="U44">
        <v>21.530246918938289</v>
      </c>
      <c r="V44">
        <v>6.3932928796047133</v>
      </c>
      <c r="W44">
        <v>10.73846732406227</v>
      </c>
      <c r="X44">
        <v>45.490602177714365</v>
      </c>
      <c r="Y44">
        <v>0</v>
      </c>
      <c r="Z44">
        <v>4.0423957754122304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12.911584263828011</v>
      </c>
      <c r="AH44">
        <v>0</v>
      </c>
      <c r="AI44">
        <v>0</v>
      </c>
      <c r="AJ44">
        <v>0</v>
      </c>
      <c r="AK44">
        <v>8.0002969546023781</v>
      </c>
      <c r="AL44">
        <v>0</v>
      </c>
      <c r="AM44">
        <v>1.6458184620121059</v>
      </c>
      <c r="AN44">
        <v>0.50386668315591732</v>
      </c>
      <c r="AO44">
        <v>0</v>
      </c>
      <c r="AP44">
        <v>1.8962955157587142</v>
      </c>
      <c r="AQ44">
        <v>12.255078376330619</v>
      </c>
      <c r="AR44">
        <v>14.470171090795242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34.888531443470825</v>
      </c>
      <c r="BB44">
        <f t="shared" si="0"/>
        <v>799.76533084052016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9.434526878824931</v>
      </c>
      <c r="L45">
        <v>502.60210593369538</v>
      </c>
      <c r="M45">
        <v>13.662312621425245</v>
      </c>
      <c r="N45">
        <v>35.974317336018096</v>
      </c>
      <c r="O45">
        <v>0</v>
      </c>
      <c r="P45">
        <v>20.493329873278977</v>
      </c>
      <c r="Q45">
        <v>6.4667905388875164</v>
      </c>
      <c r="R45">
        <v>5.6457562905925558</v>
      </c>
      <c r="S45">
        <v>8.2122874081212469</v>
      </c>
      <c r="T45">
        <v>0</v>
      </c>
      <c r="U45">
        <v>21.530246918938289</v>
      </c>
      <c r="V45">
        <v>6.3932928796047133</v>
      </c>
      <c r="W45">
        <v>10.73846732406227</v>
      </c>
      <c r="X45">
        <v>45.490602177714365</v>
      </c>
      <c r="Y45">
        <v>0</v>
      </c>
      <c r="Z45">
        <v>4.0423957754122304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12.911584263828011</v>
      </c>
      <c r="AH45">
        <v>0</v>
      </c>
      <c r="AI45">
        <v>0</v>
      </c>
      <c r="AJ45">
        <v>0</v>
      </c>
      <c r="AK45">
        <v>8.0002969546023781</v>
      </c>
      <c r="AL45">
        <v>0</v>
      </c>
      <c r="AM45">
        <v>1.6458184620121059</v>
      </c>
      <c r="AN45">
        <v>0.50386668315591732</v>
      </c>
      <c r="AO45">
        <v>0</v>
      </c>
      <c r="AP45">
        <v>1.8962955157587142</v>
      </c>
      <c r="AQ45">
        <v>7.8937703821749095</v>
      </c>
      <c r="AR45">
        <v>14.470171090795242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31.365109338921418</v>
      </c>
      <c r="BB45">
        <f t="shared" si="0"/>
        <v>718.99635809939105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9.434526878824931</v>
      </c>
      <c r="L46">
        <v>482.49835855891251</v>
      </c>
      <c r="M46">
        <v>13.662312621425245</v>
      </c>
      <c r="N46">
        <v>35.974317336018096</v>
      </c>
      <c r="O46">
        <v>0</v>
      </c>
      <c r="P46">
        <v>20.493329873278977</v>
      </c>
      <c r="Q46">
        <v>6.4667905388875164</v>
      </c>
      <c r="R46">
        <v>5.6457562905925558</v>
      </c>
      <c r="S46">
        <v>8.2122874081212469</v>
      </c>
      <c r="T46">
        <v>0</v>
      </c>
      <c r="U46">
        <v>21.530246918938289</v>
      </c>
      <c r="V46">
        <v>6.3932928796047133</v>
      </c>
      <c r="W46">
        <v>10.73846732406227</v>
      </c>
      <c r="X46">
        <v>45.490602177714365</v>
      </c>
      <c r="Y46">
        <v>0</v>
      </c>
      <c r="Z46">
        <v>4.0423957754122304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12.911584263828011</v>
      </c>
      <c r="AH46">
        <v>0</v>
      </c>
      <c r="AI46">
        <v>0</v>
      </c>
      <c r="AJ46">
        <v>0</v>
      </c>
      <c r="AK46">
        <v>8.0002969546023781</v>
      </c>
      <c r="AL46">
        <v>0</v>
      </c>
      <c r="AM46">
        <v>1.6458184620121059</v>
      </c>
      <c r="AN46">
        <v>0.50386668315591732</v>
      </c>
      <c r="AO46">
        <v>0</v>
      </c>
      <c r="AP46">
        <v>1.8962955157587142</v>
      </c>
      <c r="AQ46">
        <v>7.8937703821749095</v>
      </c>
      <c r="AR46">
        <v>14.470171090795242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30.524772698655472</v>
      </c>
      <c r="BB46">
        <f t="shared" si="0"/>
        <v>699.73294736487412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9.434526878824931</v>
      </c>
      <c r="L47">
        <v>482.49835855891251</v>
      </c>
      <c r="M47">
        <v>13.662312621425245</v>
      </c>
      <c r="N47">
        <v>35.974317336018096</v>
      </c>
      <c r="O47">
        <v>0</v>
      </c>
      <c r="P47">
        <v>20.493329873278977</v>
      </c>
      <c r="Q47">
        <v>6.4665665694747254</v>
      </c>
      <c r="R47">
        <v>5.6457562905925558</v>
      </c>
      <c r="S47">
        <v>8.2114083879096071</v>
      </c>
      <c r="T47">
        <v>0</v>
      </c>
      <c r="U47">
        <v>21.530246918938289</v>
      </c>
      <c r="V47">
        <v>6.3932928796047133</v>
      </c>
      <c r="W47">
        <v>10.73846732406227</v>
      </c>
      <c r="X47">
        <v>45.490602177714365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12.911584263828011</v>
      </c>
      <c r="AH47">
        <v>0</v>
      </c>
      <c r="AI47">
        <v>0</v>
      </c>
      <c r="AJ47">
        <v>0</v>
      </c>
      <c r="AK47">
        <v>8.0002969546023781</v>
      </c>
      <c r="AL47">
        <v>0</v>
      </c>
      <c r="AM47">
        <v>1.6458184620121059</v>
      </c>
      <c r="AN47">
        <v>0.50386668315591732</v>
      </c>
      <c r="AO47">
        <v>0</v>
      </c>
      <c r="AP47">
        <v>1.8962955157587142</v>
      </c>
      <c r="AQ47">
        <v>7.8937703821749095</v>
      </c>
      <c r="AR47">
        <v>14.640408269672301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30.447356436060112</v>
      </c>
      <c r="BB47">
        <f t="shared" si="0"/>
        <v>697.95829992901599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9.434526878824931</v>
      </c>
      <c r="L48">
        <v>564.27870313981646</v>
      </c>
      <c r="M48">
        <v>13.662312621425245</v>
      </c>
      <c r="N48">
        <v>35.974317336018096</v>
      </c>
      <c r="O48">
        <v>0</v>
      </c>
      <c r="P48">
        <v>20.493329873278977</v>
      </c>
      <c r="Q48">
        <v>6.4677034934846169</v>
      </c>
      <c r="R48">
        <v>5.6457562905925558</v>
      </c>
      <c r="S48">
        <v>8.2114083879096071</v>
      </c>
      <c r="T48">
        <v>0</v>
      </c>
      <c r="U48">
        <v>21.530246918938289</v>
      </c>
      <c r="V48">
        <v>6.3932928796047133</v>
      </c>
      <c r="W48">
        <v>10.73846732406227</v>
      </c>
      <c r="X48">
        <v>45.490602177714365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12.911584263828011</v>
      </c>
      <c r="AH48">
        <v>0</v>
      </c>
      <c r="AI48">
        <v>0</v>
      </c>
      <c r="AJ48">
        <v>0</v>
      </c>
      <c r="AK48">
        <v>8.0002969546023781</v>
      </c>
      <c r="AL48">
        <v>0</v>
      </c>
      <c r="AM48">
        <v>0</v>
      </c>
      <c r="AN48">
        <v>0.50386668315591732</v>
      </c>
      <c r="AO48">
        <v>0</v>
      </c>
      <c r="AP48">
        <v>1.8962955157587142</v>
      </c>
      <c r="AQ48">
        <v>7.8937703821749095</v>
      </c>
      <c r="AR48">
        <v>14.640408269672301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33.797027151253403</v>
      </c>
      <c r="BB48">
        <f t="shared" si="0"/>
        <v>774.74429225672441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9.434526878824931</v>
      </c>
      <c r="L49">
        <v>525.17650644681908</v>
      </c>
      <c r="M49">
        <v>13.662312621425245</v>
      </c>
      <c r="N49">
        <v>35.974317336018096</v>
      </c>
      <c r="O49">
        <v>0</v>
      </c>
      <c r="P49">
        <v>20.493329873278977</v>
      </c>
      <c r="Q49">
        <v>6.4677034934846169</v>
      </c>
      <c r="R49">
        <v>5.6457562905925558</v>
      </c>
      <c r="S49">
        <v>8.2114083879096071</v>
      </c>
      <c r="T49">
        <v>0</v>
      </c>
      <c r="U49">
        <v>21.530246918938289</v>
      </c>
      <c r="V49">
        <v>6.3932928796047133</v>
      </c>
      <c r="W49">
        <v>10.73846732406227</v>
      </c>
      <c r="X49">
        <v>45.490602177714365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12.911584263828011</v>
      </c>
      <c r="AH49">
        <v>0</v>
      </c>
      <c r="AI49">
        <v>0</v>
      </c>
      <c r="AJ49">
        <v>0</v>
      </c>
      <c r="AK49">
        <v>8.0002969546023781</v>
      </c>
      <c r="AL49">
        <v>0</v>
      </c>
      <c r="AM49">
        <v>0</v>
      </c>
      <c r="AN49">
        <v>0.50386668315591732</v>
      </c>
      <c r="AO49">
        <v>0</v>
      </c>
      <c r="AP49">
        <v>0</v>
      </c>
      <c r="AQ49">
        <v>7.8937703821749095</v>
      </c>
      <c r="AR49">
        <v>14.640408269672301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32.083290176927378</v>
      </c>
      <c r="BB49">
        <f t="shared" si="0"/>
        <v>735.45953702229428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9.434526878824931</v>
      </c>
      <c r="L50">
        <v>422.18579800492171</v>
      </c>
      <c r="M50">
        <v>13.662312621425245</v>
      </c>
      <c r="N50">
        <v>35.974317336018096</v>
      </c>
      <c r="O50">
        <v>0</v>
      </c>
      <c r="P50">
        <v>20.493329873278977</v>
      </c>
      <c r="Q50">
        <v>6.4677034934846169</v>
      </c>
      <c r="R50">
        <v>5.6457562905925558</v>
      </c>
      <c r="S50">
        <v>8.2114083879096071</v>
      </c>
      <c r="T50">
        <v>0</v>
      </c>
      <c r="U50">
        <v>21.530246918938289</v>
      </c>
      <c r="V50">
        <v>6.3932928796047133</v>
      </c>
      <c r="W50">
        <v>10.73846732406227</v>
      </c>
      <c r="X50">
        <v>45.490602177714365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12.911584263828011</v>
      </c>
      <c r="AH50">
        <v>0</v>
      </c>
      <c r="AI50">
        <v>0</v>
      </c>
      <c r="AJ50">
        <v>0</v>
      </c>
      <c r="AK50">
        <v>8.0002969546023781</v>
      </c>
      <c r="AL50">
        <v>0</v>
      </c>
      <c r="AM50">
        <v>0</v>
      </c>
      <c r="AN50">
        <v>0.50386668315591732</v>
      </c>
      <c r="AO50">
        <v>0</v>
      </c>
      <c r="AP50">
        <v>0</v>
      </c>
      <c r="AQ50">
        <v>7.8937703821749095</v>
      </c>
      <c r="AR50">
        <v>14.640408269672301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27.778278564056091</v>
      </c>
      <c r="BB50">
        <f t="shared" si="0"/>
        <v>636.77384019326826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9.434526878824931</v>
      </c>
      <c r="L51">
        <v>422.18579800492171</v>
      </c>
      <c r="M51">
        <v>13.662312621425245</v>
      </c>
      <c r="N51">
        <v>35.974317336018096</v>
      </c>
      <c r="O51">
        <v>0</v>
      </c>
      <c r="P51">
        <v>20.493329873278977</v>
      </c>
      <c r="Q51">
        <v>6.4677034934846169</v>
      </c>
      <c r="R51">
        <v>5.6457562905925558</v>
      </c>
      <c r="S51">
        <v>8.2123855595333435</v>
      </c>
      <c r="T51">
        <v>0</v>
      </c>
      <c r="U51">
        <v>21.530246918938289</v>
      </c>
      <c r="V51">
        <v>6.3932928796047133</v>
      </c>
      <c r="W51">
        <v>10.73846732406227</v>
      </c>
      <c r="X51">
        <v>45.490602177714365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12.911584263828011</v>
      </c>
      <c r="AH51">
        <v>0</v>
      </c>
      <c r="AI51">
        <v>0</v>
      </c>
      <c r="AJ51">
        <v>0</v>
      </c>
      <c r="AK51">
        <v>8.0002969546023781</v>
      </c>
      <c r="AL51">
        <v>0</v>
      </c>
      <c r="AM51">
        <v>0</v>
      </c>
      <c r="AN51">
        <v>0.50386668315591732</v>
      </c>
      <c r="AO51">
        <v>0</v>
      </c>
      <c r="AP51">
        <v>0</v>
      </c>
      <c r="AQ51">
        <v>7.8937703821749095</v>
      </c>
      <c r="AR51">
        <v>14.640408269672301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27.778319409829965</v>
      </c>
      <c r="BB51">
        <f t="shared" si="0"/>
        <v>636.77477651911818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9.434526878824931</v>
      </c>
      <c r="L52">
        <v>422.18579800492171</v>
      </c>
      <c r="M52">
        <v>13.662312621425245</v>
      </c>
      <c r="N52">
        <v>35.974317336018096</v>
      </c>
      <c r="O52">
        <v>0</v>
      </c>
      <c r="P52">
        <v>20.493329873278977</v>
      </c>
      <c r="Q52">
        <v>6.4677034934846169</v>
      </c>
      <c r="R52">
        <v>5.6457562905925558</v>
      </c>
      <c r="S52">
        <v>8.2111422916439274</v>
      </c>
      <c r="T52">
        <v>0</v>
      </c>
      <c r="U52">
        <v>21.530246918938289</v>
      </c>
      <c r="V52">
        <v>6.3932928796047133</v>
      </c>
      <c r="W52">
        <v>10.73846732406227</v>
      </c>
      <c r="X52">
        <v>45.490602177714365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12.911584263828011</v>
      </c>
      <c r="AH52">
        <v>0</v>
      </c>
      <c r="AI52">
        <v>0</v>
      </c>
      <c r="AJ52">
        <v>0</v>
      </c>
      <c r="AK52">
        <v>8.0002969546023781</v>
      </c>
      <c r="AL52">
        <v>0</v>
      </c>
      <c r="AM52">
        <v>0</v>
      </c>
      <c r="AN52">
        <v>0.50386668315591732</v>
      </c>
      <c r="AO52">
        <v>0</v>
      </c>
      <c r="AP52">
        <v>0</v>
      </c>
      <c r="AQ52">
        <v>12.255078376330619</v>
      </c>
      <c r="AR52">
        <v>14.640408269672301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27.960570115387892</v>
      </c>
      <c r="BB52">
        <f t="shared" si="0"/>
        <v>640.95259053982647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9.403073197708963</v>
      </c>
      <c r="L53">
        <v>422.18961328152886</v>
      </c>
      <c r="M53">
        <v>13.662312621425245</v>
      </c>
      <c r="N53">
        <v>35.974317336018096</v>
      </c>
      <c r="O53">
        <v>0</v>
      </c>
      <c r="P53">
        <v>20.493329873278977</v>
      </c>
      <c r="Q53">
        <v>6.3598308332566873</v>
      </c>
      <c r="R53">
        <v>5.4401311189574546</v>
      </c>
      <c r="S53">
        <v>8.0339917603244899</v>
      </c>
      <c r="T53">
        <v>0</v>
      </c>
      <c r="U53">
        <v>21.530246918938289</v>
      </c>
      <c r="V53">
        <v>6.3932928796047133</v>
      </c>
      <c r="W53">
        <v>10.73846732406227</v>
      </c>
      <c r="X53">
        <v>45.490602177714365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12.911584263828011</v>
      </c>
      <c r="AH53">
        <v>0</v>
      </c>
      <c r="AI53">
        <v>0</v>
      </c>
      <c r="AJ53">
        <v>0</v>
      </c>
      <c r="AK53">
        <v>8.0002969546023781</v>
      </c>
      <c r="AL53">
        <v>0</v>
      </c>
      <c r="AM53">
        <v>0</v>
      </c>
      <c r="AN53">
        <v>0.50386668315591732</v>
      </c>
      <c r="AO53">
        <v>0</v>
      </c>
      <c r="AP53">
        <v>0</v>
      </c>
      <c r="AQ53">
        <v>12.255078376330619</v>
      </c>
      <c r="AR53">
        <v>12.257086164475055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27.839282864501165</v>
      </c>
      <c r="BB53">
        <f t="shared" si="0"/>
        <v>638.17226891782468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9.403073197708963</v>
      </c>
      <c r="L54">
        <v>361.87683773653083</v>
      </c>
      <c r="M54">
        <v>13.662312621425245</v>
      </c>
      <c r="N54">
        <v>35.974317336018096</v>
      </c>
      <c r="O54">
        <v>0</v>
      </c>
      <c r="P54">
        <v>20.493329873278977</v>
      </c>
      <c r="Q54">
        <v>6.3598308332566873</v>
      </c>
      <c r="R54">
        <v>5.4401311189574546</v>
      </c>
      <c r="S54">
        <v>8.0339917603244899</v>
      </c>
      <c r="T54">
        <v>0</v>
      </c>
      <c r="U54">
        <v>21.530246918938289</v>
      </c>
      <c r="V54">
        <v>6.3932928796047133</v>
      </c>
      <c r="W54">
        <v>10.73846732406227</v>
      </c>
      <c r="X54">
        <v>45.490602177714365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12.911584263828011</v>
      </c>
      <c r="AH54">
        <v>0</v>
      </c>
      <c r="AI54">
        <v>0</v>
      </c>
      <c r="AJ54">
        <v>0</v>
      </c>
      <c r="AK54">
        <v>8.0002969546023781</v>
      </c>
      <c r="AL54">
        <v>0</v>
      </c>
      <c r="AM54">
        <v>0</v>
      </c>
      <c r="AN54">
        <v>0.50386668315591732</v>
      </c>
      <c r="AO54">
        <v>0</v>
      </c>
      <c r="AP54">
        <v>0</v>
      </c>
      <c r="AQ54">
        <v>12.255078376330619</v>
      </c>
      <c r="AR54">
        <v>12.257086164475055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25.318208846720253</v>
      </c>
      <c r="BB54">
        <f t="shared" si="0"/>
        <v>580.38056739060755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321.67444904409888</v>
      </c>
      <c r="M55">
        <v>13.662312621425245</v>
      </c>
      <c r="N55">
        <v>35.974317336018096</v>
      </c>
      <c r="O55">
        <v>0</v>
      </c>
      <c r="P55">
        <v>20.493329873278977</v>
      </c>
      <c r="Q55">
        <v>6.3598308332566873</v>
      </c>
      <c r="R55">
        <v>5.4401311189574546</v>
      </c>
      <c r="S55">
        <v>8.0339917603244899</v>
      </c>
      <c r="T55">
        <v>0</v>
      </c>
      <c r="U55">
        <v>21.530246918938289</v>
      </c>
      <c r="V55">
        <v>6.3932928796047133</v>
      </c>
      <c r="W55">
        <v>10.73846732406227</v>
      </c>
      <c r="X55">
        <v>45.490602177714365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12.911584263828011</v>
      </c>
      <c r="AH55">
        <v>0</v>
      </c>
      <c r="AI55">
        <v>0</v>
      </c>
      <c r="AJ55">
        <v>0</v>
      </c>
      <c r="AK55">
        <v>8.0002969546023781</v>
      </c>
      <c r="AL55">
        <v>0</v>
      </c>
      <c r="AM55">
        <v>0</v>
      </c>
      <c r="AN55">
        <v>0.50386668315591732</v>
      </c>
      <c r="AO55">
        <v>0</v>
      </c>
      <c r="AP55">
        <v>0</v>
      </c>
      <c r="AQ55">
        <v>12.255078376330619</v>
      </c>
      <c r="AR55">
        <v>12.257086164475055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23.244700539712397</v>
      </c>
      <c r="BB55">
        <f t="shared" si="0"/>
        <v>532.84861380747452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321.67444904409888</v>
      </c>
      <c r="M56">
        <v>13.662312621425245</v>
      </c>
      <c r="N56">
        <v>35.974317336018096</v>
      </c>
      <c r="O56">
        <v>0</v>
      </c>
      <c r="P56">
        <v>20.493329873278977</v>
      </c>
      <c r="Q56">
        <v>6.3598308332566873</v>
      </c>
      <c r="R56">
        <v>5.4401311189574546</v>
      </c>
      <c r="S56">
        <v>8.0339917603244899</v>
      </c>
      <c r="T56">
        <v>0</v>
      </c>
      <c r="U56">
        <v>21.530246918938289</v>
      </c>
      <c r="V56">
        <v>6.3932928796047133</v>
      </c>
      <c r="W56">
        <v>10.73846732406227</v>
      </c>
      <c r="X56">
        <v>45.490602177714365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12.911584263828011</v>
      </c>
      <c r="AH56">
        <v>0</v>
      </c>
      <c r="AI56">
        <v>0</v>
      </c>
      <c r="AJ56">
        <v>0</v>
      </c>
      <c r="AK56">
        <v>8.0002969546023781</v>
      </c>
      <c r="AL56">
        <v>0</v>
      </c>
      <c r="AM56">
        <v>0</v>
      </c>
      <c r="AN56">
        <v>0.50386668315591732</v>
      </c>
      <c r="AO56">
        <v>0</v>
      </c>
      <c r="AP56">
        <v>0</v>
      </c>
      <c r="AQ56">
        <v>12.255078376330619</v>
      </c>
      <c r="AR56">
        <v>12.257086164475055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23.244700539712397</v>
      </c>
      <c r="BB56">
        <f t="shared" si="0"/>
        <v>532.84861380747452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321.67444904409888</v>
      </c>
      <c r="M57">
        <v>13.662312621425245</v>
      </c>
      <c r="N57">
        <v>35.974317336018096</v>
      </c>
      <c r="O57">
        <v>0</v>
      </c>
      <c r="P57">
        <v>20.493329873278977</v>
      </c>
      <c r="Q57">
        <v>6.3598308332566873</v>
      </c>
      <c r="R57">
        <v>5.4401311189574546</v>
      </c>
      <c r="S57">
        <v>8.0339917603244899</v>
      </c>
      <c r="T57">
        <v>0</v>
      </c>
      <c r="U57">
        <v>21.530246918938289</v>
      </c>
      <c r="V57">
        <v>6.3932928796047133</v>
      </c>
      <c r="W57">
        <v>10.73846732406227</v>
      </c>
      <c r="X57">
        <v>45.490602177714365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12.911584263828011</v>
      </c>
      <c r="AH57">
        <v>0</v>
      </c>
      <c r="AI57">
        <v>0</v>
      </c>
      <c r="AJ57">
        <v>0</v>
      </c>
      <c r="AK57">
        <v>8.0002969546023781</v>
      </c>
      <c r="AL57">
        <v>0</v>
      </c>
      <c r="AM57">
        <v>0</v>
      </c>
      <c r="AN57">
        <v>0.50386668315591732</v>
      </c>
      <c r="AO57">
        <v>0</v>
      </c>
      <c r="AP57">
        <v>0</v>
      </c>
      <c r="AQ57">
        <v>12.255078376330619</v>
      </c>
      <c r="AR57">
        <v>12.257086164475055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23.244700539712397</v>
      </c>
      <c r="BB57">
        <f t="shared" si="0"/>
        <v>532.84861380747452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9.058684187611993</v>
      </c>
      <c r="L58">
        <v>321.67444904409888</v>
      </c>
      <c r="M58">
        <v>13.662312621425245</v>
      </c>
      <c r="N58">
        <v>35.974317336018096</v>
      </c>
      <c r="O58">
        <v>0</v>
      </c>
      <c r="P58">
        <v>20.493329873278977</v>
      </c>
      <c r="Q58">
        <v>6.3598308332566873</v>
      </c>
      <c r="R58">
        <v>5.4401311189574546</v>
      </c>
      <c r="S58">
        <v>8.0339917603244899</v>
      </c>
      <c r="T58">
        <v>0</v>
      </c>
      <c r="U58">
        <v>21.530246918938289</v>
      </c>
      <c r="V58">
        <v>6.3932928796047133</v>
      </c>
      <c r="W58">
        <v>10.73846732406227</v>
      </c>
      <c r="X58">
        <v>45.490602177714365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12.911584263828011</v>
      </c>
      <c r="AH58">
        <v>0</v>
      </c>
      <c r="AI58">
        <v>0</v>
      </c>
      <c r="AJ58">
        <v>0</v>
      </c>
      <c r="AK58">
        <v>8.0002969546023781</v>
      </c>
      <c r="AL58">
        <v>0</v>
      </c>
      <c r="AM58">
        <v>0</v>
      </c>
      <c r="AN58">
        <v>0.50386668315591732</v>
      </c>
      <c r="AO58">
        <v>0</v>
      </c>
      <c r="AP58">
        <v>0</v>
      </c>
      <c r="AQ58">
        <v>12.255078376330619</v>
      </c>
      <c r="AR58">
        <v>12.257086164475055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23.623353538754579</v>
      </c>
      <c r="BB58">
        <f t="shared" si="0"/>
        <v>541.52864499604436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9.3925530001456856</v>
      </c>
      <c r="L59">
        <v>392.03953872676686</v>
      </c>
      <c r="M59">
        <v>13.662312621425245</v>
      </c>
      <c r="N59">
        <v>35.974317336018096</v>
      </c>
      <c r="O59">
        <v>0</v>
      </c>
      <c r="P59">
        <v>20.493329873278977</v>
      </c>
      <c r="Q59">
        <v>6.3598308332566873</v>
      </c>
      <c r="R59">
        <v>5.4401311189574546</v>
      </c>
      <c r="S59">
        <v>8.0339917603244899</v>
      </c>
      <c r="T59">
        <v>0</v>
      </c>
      <c r="U59">
        <v>21.530246918938289</v>
      </c>
      <c r="V59">
        <v>6.3932928796047133</v>
      </c>
      <c r="W59">
        <v>10.73846732406227</v>
      </c>
      <c r="X59">
        <v>45.490602177714365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12.911584263828011</v>
      </c>
      <c r="AH59">
        <v>0</v>
      </c>
      <c r="AI59">
        <v>0</v>
      </c>
      <c r="AJ59">
        <v>0</v>
      </c>
      <c r="AK59">
        <v>8.0002969546023781</v>
      </c>
      <c r="AL59">
        <v>0</v>
      </c>
      <c r="AM59">
        <v>0</v>
      </c>
      <c r="AN59">
        <v>0.50386668315591732</v>
      </c>
      <c r="AO59">
        <v>0</v>
      </c>
      <c r="AP59">
        <v>0</v>
      </c>
      <c r="AQ59">
        <v>12.255078376330619</v>
      </c>
      <c r="AR59">
        <v>14.299933911918179</v>
      </c>
      <c r="AS59">
        <v>9.8371821135462305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26.663961039697099</v>
      </c>
      <c r="BB59">
        <f t="shared" si="0"/>
        <v>611.22984373774659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9.403073197708963</v>
      </c>
      <c r="L60">
        <v>392.03953872676686</v>
      </c>
      <c r="M60">
        <v>13.662312621425245</v>
      </c>
      <c r="N60">
        <v>35.974317336018096</v>
      </c>
      <c r="O60">
        <v>0</v>
      </c>
      <c r="P60">
        <v>20.493329873278977</v>
      </c>
      <c r="Q60">
        <v>6.3598308332566873</v>
      </c>
      <c r="R60">
        <v>5.4401311189574546</v>
      </c>
      <c r="S60">
        <v>8.0339917603244899</v>
      </c>
      <c r="T60">
        <v>0</v>
      </c>
      <c r="U60">
        <v>21.530246918938289</v>
      </c>
      <c r="V60">
        <v>6.3932928796047133</v>
      </c>
      <c r="W60">
        <v>10.73846732406227</v>
      </c>
      <c r="X60">
        <v>45.490602177714365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12.911584263828011</v>
      </c>
      <c r="AH60">
        <v>0</v>
      </c>
      <c r="AI60">
        <v>0</v>
      </c>
      <c r="AJ60">
        <v>0</v>
      </c>
      <c r="AK60">
        <v>8.0002969546023781</v>
      </c>
      <c r="AL60">
        <v>0</v>
      </c>
      <c r="AM60">
        <v>0</v>
      </c>
      <c r="AN60">
        <v>0.50386668315591732</v>
      </c>
      <c r="AO60">
        <v>0</v>
      </c>
      <c r="AP60">
        <v>0</v>
      </c>
      <c r="AQ60">
        <v>12.255078376330619</v>
      </c>
      <c r="AR60">
        <v>14.299933911918179</v>
      </c>
      <c r="AS60">
        <v>9.8371821135462305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26.664400783955244</v>
      </c>
      <c r="BB60">
        <f t="shared" si="0"/>
        <v>611.23992419105173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9.403073197708963</v>
      </c>
      <c r="L61">
        <v>392.03953872676686</v>
      </c>
      <c r="M61">
        <v>13.662312621425245</v>
      </c>
      <c r="N61">
        <v>35.974317336018096</v>
      </c>
      <c r="O61">
        <v>0</v>
      </c>
      <c r="P61">
        <v>20.493329873278977</v>
      </c>
      <c r="Q61">
        <v>6.3598308332566873</v>
      </c>
      <c r="R61">
        <v>5.4401311189574546</v>
      </c>
      <c r="S61">
        <v>8.0339917603244899</v>
      </c>
      <c r="T61">
        <v>0</v>
      </c>
      <c r="U61">
        <v>21.530246918938289</v>
      </c>
      <c r="V61">
        <v>6.3932928796047133</v>
      </c>
      <c r="W61">
        <v>10.73846732406227</v>
      </c>
      <c r="X61">
        <v>45.490602177714365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12.911584263828011</v>
      </c>
      <c r="AH61">
        <v>0</v>
      </c>
      <c r="AI61">
        <v>0</v>
      </c>
      <c r="AJ61">
        <v>0</v>
      </c>
      <c r="AK61">
        <v>8.0002969546023781</v>
      </c>
      <c r="AL61">
        <v>0</v>
      </c>
      <c r="AM61">
        <v>0</v>
      </c>
      <c r="AN61">
        <v>0.50386668315591732</v>
      </c>
      <c r="AO61">
        <v>0</v>
      </c>
      <c r="AP61">
        <v>0</v>
      </c>
      <c r="AQ61">
        <v>12.255078376330619</v>
      </c>
      <c r="AR61">
        <v>13.618984556042578</v>
      </c>
      <c r="AS61">
        <v>9.8371821135462305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26.635937100879644</v>
      </c>
      <c r="BB61">
        <f t="shared" si="0"/>
        <v>610.5874385182517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9.403073197708963</v>
      </c>
      <c r="L62">
        <v>392.03953872676686</v>
      </c>
      <c r="M62">
        <v>13.662312621425245</v>
      </c>
      <c r="N62">
        <v>35.974317336018096</v>
      </c>
      <c r="O62">
        <v>0</v>
      </c>
      <c r="P62">
        <v>20.493329873278977</v>
      </c>
      <c r="Q62">
        <v>6.3598308332566873</v>
      </c>
      <c r="R62">
        <v>5.4401311189574546</v>
      </c>
      <c r="S62">
        <v>8.0339917603244899</v>
      </c>
      <c r="T62">
        <v>0</v>
      </c>
      <c r="U62">
        <v>21.530246918938289</v>
      </c>
      <c r="V62">
        <v>6.3932928796047133</v>
      </c>
      <c r="W62">
        <v>10.73846732406227</v>
      </c>
      <c r="X62">
        <v>45.490602177714365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12.911584263828011</v>
      </c>
      <c r="AH62">
        <v>0</v>
      </c>
      <c r="AI62">
        <v>0</v>
      </c>
      <c r="AJ62">
        <v>0</v>
      </c>
      <c r="AK62">
        <v>8.0002969546023781</v>
      </c>
      <c r="AL62">
        <v>0</v>
      </c>
      <c r="AM62">
        <v>0</v>
      </c>
      <c r="AN62">
        <v>0.50386668315591732</v>
      </c>
      <c r="AO62">
        <v>0</v>
      </c>
      <c r="AP62">
        <v>0</v>
      </c>
      <c r="AQ62">
        <v>12.255078376330619</v>
      </c>
      <c r="AR62">
        <v>13.618984556042578</v>
      </c>
      <c r="AS62">
        <v>9.8371821135462305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26.635937100879644</v>
      </c>
      <c r="BB62">
        <f t="shared" si="0"/>
        <v>610.5874385182517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9.403073197708963</v>
      </c>
      <c r="L63">
        <v>392.03389738712917</v>
      </c>
      <c r="M63">
        <v>13.660232282262909</v>
      </c>
      <c r="N63">
        <v>35.974317336018096</v>
      </c>
      <c r="O63">
        <v>0</v>
      </c>
      <c r="P63">
        <v>20.493329873278977</v>
      </c>
      <c r="Q63">
        <v>6.3598308332566873</v>
      </c>
      <c r="R63">
        <v>5.4401311189574546</v>
      </c>
      <c r="S63">
        <v>8.0339917603244899</v>
      </c>
      <c r="T63">
        <v>0</v>
      </c>
      <c r="U63">
        <v>21.530246918938289</v>
      </c>
      <c r="V63">
        <v>6.3932928796047133</v>
      </c>
      <c r="W63">
        <v>10.73846732406227</v>
      </c>
      <c r="X63">
        <v>45.490602177714365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12.911584263828011</v>
      </c>
      <c r="AH63">
        <v>0</v>
      </c>
      <c r="AI63">
        <v>0</v>
      </c>
      <c r="AJ63">
        <v>0</v>
      </c>
      <c r="AK63">
        <v>8.0002969546023781</v>
      </c>
      <c r="AL63">
        <v>0</v>
      </c>
      <c r="AM63">
        <v>0</v>
      </c>
      <c r="AN63">
        <v>0.50386668315591732</v>
      </c>
      <c r="AO63">
        <v>0</v>
      </c>
      <c r="AP63">
        <v>0</v>
      </c>
      <c r="AQ63">
        <v>12.255078376330619</v>
      </c>
      <c r="AR63">
        <v>13.618984556042578</v>
      </c>
      <c r="AS63">
        <v>9.8371821135462305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26.635614334705828</v>
      </c>
      <c r="BB63">
        <f t="shared" si="0"/>
        <v>610.58003960562553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9.403073197708963</v>
      </c>
      <c r="L64">
        <v>442.29915236164123</v>
      </c>
      <c r="M64">
        <v>13.660232282262909</v>
      </c>
      <c r="N64">
        <v>35.974317336018096</v>
      </c>
      <c r="O64">
        <v>0</v>
      </c>
      <c r="P64">
        <v>20.493329873278977</v>
      </c>
      <c r="Q64">
        <v>6.3598308332566873</v>
      </c>
      <c r="R64">
        <v>5.4401311189574546</v>
      </c>
      <c r="S64">
        <v>8.0339917603244899</v>
      </c>
      <c r="T64">
        <v>0</v>
      </c>
      <c r="U64">
        <v>21.530246918938289</v>
      </c>
      <c r="V64">
        <v>6.3932928796047133</v>
      </c>
      <c r="W64">
        <v>10.73846732406227</v>
      </c>
      <c r="X64">
        <v>45.490602177714365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12.911584263828011</v>
      </c>
      <c r="AH64">
        <v>0</v>
      </c>
      <c r="AI64">
        <v>0</v>
      </c>
      <c r="AJ64">
        <v>0</v>
      </c>
      <c r="AK64">
        <v>8.0002969546023781</v>
      </c>
      <c r="AL64">
        <v>0</v>
      </c>
      <c r="AM64">
        <v>0</v>
      </c>
      <c r="AN64">
        <v>0.50386668315591732</v>
      </c>
      <c r="AO64">
        <v>0</v>
      </c>
      <c r="AP64">
        <v>0</v>
      </c>
      <c r="AQ64">
        <v>12.255078376330619</v>
      </c>
      <c r="AR64">
        <v>13.618984556042578</v>
      </c>
      <c r="AS64">
        <v>9.8371821135462305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28.736701992640441</v>
      </c>
      <c r="BB64">
        <f t="shared" si="0"/>
        <v>658.74420692220281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9.434526878824931</v>
      </c>
      <c r="L65">
        <v>482.50560375445809</v>
      </c>
      <c r="M65">
        <v>13.660232282262909</v>
      </c>
      <c r="N65">
        <v>35.974317336018096</v>
      </c>
      <c r="O65">
        <v>0</v>
      </c>
      <c r="P65">
        <v>20.493329873278977</v>
      </c>
      <c r="Q65">
        <v>6.4657067691039014</v>
      </c>
      <c r="R65">
        <v>5.6457562905925558</v>
      </c>
      <c r="S65">
        <v>8.0339917603244899</v>
      </c>
      <c r="T65">
        <v>0</v>
      </c>
      <c r="U65">
        <v>21.530246918938289</v>
      </c>
      <c r="V65">
        <v>6.3932928796047133</v>
      </c>
      <c r="W65">
        <v>10.73846732406227</v>
      </c>
      <c r="X65">
        <v>45.490602177714365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12.911584263828011</v>
      </c>
      <c r="AH65">
        <v>0</v>
      </c>
      <c r="AI65">
        <v>0</v>
      </c>
      <c r="AJ65">
        <v>0</v>
      </c>
      <c r="AK65">
        <v>8.0002969546023781</v>
      </c>
      <c r="AL65">
        <v>0</v>
      </c>
      <c r="AM65">
        <v>0</v>
      </c>
      <c r="AN65">
        <v>0.50386668315591732</v>
      </c>
      <c r="AO65">
        <v>0</v>
      </c>
      <c r="AP65">
        <v>0</v>
      </c>
      <c r="AQ65">
        <v>12.255078376330619</v>
      </c>
      <c r="AR65">
        <v>13.618984556042578</v>
      </c>
      <c r="AS65">
        <v>9.8371821135462305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30.431667171023534</v>
      </c>
      <c r="BB65">
        <f t="shared" si="0"/>
        <v>697.59864792523501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9.4345320970694395</v>
      </c>
      <c r="L66">
        <v>567.3565816832637</v>
      </c>
      <c r="M66">
        <v>13.660232282262909</v>
      </c>
      <c r="N66">
        <v>35.974317336018096</v>
      </c>
      <c r="O66">
        <v>0</v>
      </c>
      <c r="P66">
        <v>20.493329873278977</v>
      </c>
      <c r="Q66">
        <v>6.4667905388875164</v>
      </c>
      <c r="R66">
        <v>5.6457562905925558</v>
      </c>
      <c r="S66">
        <v>8.2139426532813467</v>
      </c>
      <c r="T66">
        <v>0</v>
      </c>
      <c r="U66">
        <v>21.530246918938289</v>
      </c>
      <c r="V66">
        <v>6.3932928796047133</v>
      </c>
      <c r="W66">
        <v>10.73846732406227</v>
      </c>
      <c r="X66">
        <v>45.490602177714365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12.911584263828011</v>
      </c>
      <c r="AH66">
        <v>0</v>
      </c>
      <c r="AI66">
        <v>0</v>
      </c>
      <c r="AJ66">
        <v>0</v>
      </c>
      <c r="AK66">
        <v>8.0002969546023781</v>
      </c>
      <c r="AL66">
        <v>0</v>
      </c>
      <c r="AM66">
        <v>0</v>
      </c>
      <c r="AN66">
        <v>0.50386668315591732</v>
      </c>
      <c r="AO66">
        <v>0</v>
      </c>
      <c r="AP66">
        <v>0</v>
      </c>
      <c r="AQ66">
        <v>12.255078376330619</v>
      </c>
      <c r="AR66">
        <v>13.618984556042578</v>
      </c>
      <c r="AS66">
        <v>9.8371821135462305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33.986005515472861</v>
      </c>
      <c r="BB66">
        <f t="shared" si="0"/>
        <v>779.07632739057624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9.4345336684087204</v>
      </c>
      <c r="L67">
        <v>582.5308681155193</v>
      </c>
      <c r="M67">
        <v>13.660232282262909</v>
      </c>
      <c r="N67">
        <v>35.974317336018096</v>
      </c>
      <c r="O67">
        <v>0</v>
      </c>
      <c r="P67">
        <v>20.493329873278977</v>
      </c>
      <c r="Q67">
        <v>6.4667905388875164</v>
      </c>
      <c r="R67">
        <v>5.6457562905925558</v>
      </c>
      <c r="S67">
        <v>8.2110410581593971</v>
      </c>
      <c r="T67">
        <v>0</v>
      </c>
      <c r="U67">
        <v>21.530246918938289</v>
      </c>
      <c r="V67">
        <v>6.3932928796047133</v>
      </c>
      <c r="W67">
        <v>10.73846732406227</v>
      </c>
      <c r="X67">
        <v>45.490602177714365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12.911584263828011</v>
      </c>
      <c r="AH67">
        <v>0</v>
      </c>
      <c r="AI67">
        <v>0</v>
      </c>
      <c r="AJ67">
        <v>0</v>
      </c>
      <c r="AK67">
        <v>8.0002969546023781</v>
      </c>
      <c r="AL67">
        <v>0</v>
      </c>
      <c r="AM67">
        <v>0</v>
      </c>
      <c r="AN67">
        <v>0.50386668315591732</v>
      </c>
      <c r="AO67">
        <v>0</v>
      </c>
      <c r="AP67">
        <v>0</v>
      </c>
      <c r="AQ67">
        <v>12.255078376330619</v>
      </c>
      <c r="AR67">
        <v>13.618984556042578</v>
      </c>
      <c r="AS67">
        <v>9.1269401135462314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34.590481351746945</v>
      </c>
      <c r="BB67">
        <f t="shared" si="0"/>
        <v>792.93299596277495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9.4345336948140961</v>
      </c>
      <c r="L68">
        <v>582.5308681155193</v>
      </c>
      <c r="M68">
        <v>13.660232282262909</v>
      </c>
      <c r="N68">
        <v>35.974317336018096</v>
      </c>
      <c r="O68">
        <v>0</v>
      </c>
      <c r="P68">
        <v>20.493329873278977</v>
      </c>
      <c r="Q68">
        <v>6.4667905388875164</v>
      </c>
      <c r="R68">
        <v>5.6457562905925558</v>
      </c>
      <c r="S68">
        <v>8.2110410581593971</v>
      </c>
      <c r="T68">
        <v>0</v>
      </c>
      <c r="U68">
        <v>21.530246918938289</v>
      </c>
      <c r="V68">
        <v>6.3932928796047133</v>
      </c>
      <c r="W68">
        <v>10.73846732406227</v>
      </c>
      <c r="X68">
        <v>45.490602177714365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12.911584263828011</v>
      </c>
      <c r="AH68">
        <v>0</v>
      </c>
      <c r="AI68">
        <v>0</v>
      </c>
      <c r="AJ68">
        <v>0</v>
      </c>
      <c r="AK68">
        <v>8.0002969546023781</v>
      </c>
      <c r="AL68">
        <v>0</v>
      </c>
      <c r="AM68">
        <v>0</v>
      </c>
      <c r="AN68">
        <v>0.50386668315591732</v>
      </c>
      <c r="AO68">
        <v>0</v>
      </c>
      <c r="AP68">
        <v>0</v>
      </c>
      <c r="AQ68">
        <v>12.255078376330619</v>
      </c>
      <c r="AR68">
        <v>13.618984556042578</v>
      </c>
      <c r="AS68">
        <v>9.1269401135462314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34.590481352850688</v>
      </c>
      <c r="BB68">
        <f t="shared" ref="BB68:BB99" si="1">SUM(B68:AZ68)-BA68</f>
        <v>792.93299598807664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9.4345336948140961</v>
      </c>
      <c r="L69">
        <v>582.5308681155193</v>
      </c>
      <c r="M69">
        <v>13.660232282262909</v>
      </c>
      <c r="N69">
        <v>35.974317336018096</v>
      </c>
      <c r="O69">
        <v>0</v>
      </c>
      <c r="P69">
        <v>20.493329873278977</v>
      </c>
      <c r="Q69">
        <v>6.4667905388875164</v>
      </c>
      <c r="R69">
        <v>5.6457562905925558</v>
      </c>
      <c r="S69">
        <v>8.2110410581593971</v>
      </c>
      <c r="T69">
        <v>0</v>
      </c>
      <c r="U69">
        <v>21.530246918938289</v>
      </c>
      <c r="V69">
        <v>6.3932928796047133</v>
      </c>
      <c r="W69">
        <v>10.73846732406227</v>
      </c>
      <c r="X69">
        <v>45.490602177714365</v>
      </c>
      <c r="Y69">
        <v>0</v>
      </c>
      <c r="Z69">
        <v>2.0211978877061152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12.911584263828011</v>
      </c>
      <c r="AH69">
        <v>0</v>
      </c>
      <c r="AI69">
        <v>0</v>
      </c>
      <c r="AJ69">
        <v>0</v>
      </c>
      <c r="AK69">
        <v>8.0002969546023781</v>
      </c>
      <c r="AL69">
        <v>0</v>
      </c>
      <c r="AM69">
        <v>1.6458184620121059</v>
      </c>
      <c r="AN69">
        <v>0.50386668315591732</v>
      </c>
      <c r="AO69">
        <v>0</v>
      </c>
      <c r="AP69">
        <v>0</v>
      </c>
      <c r="AQ69">
        <v>12.255078376330619</v>
      </c>
      <c r="AR69">
        <v>13.618984556042578</v>
      </c>
      <c r="AS69">
        <v>9.5418011442287618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34.676617755645324</v>
      </c>
      <c r="BB69">
        <f t="shared" si="1"/>
        <v>794.90753907797671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9.4345336948140961</v>
      </c>
      <c r="L70">
        <v>582.5308681155193</v>
      </c>
      <c r="M70">
        <v>13.660232282262909</v>
      </c>
      <c r="N70">
        <v>35.974317336018096</v>
      </c>
      <c r="O70">
        <v>0</v>
      </c>
      <c r="P70">
        <v>20.493329873278977</v>
      </c>
      <c r="Q70">
        <v>6.4667905388875164</v>
      </c>
      <c r="R70">
        <v>5.6457562905925558</v>
      </c>
      <c r="S70">
        <v>8.2110410581593971</v>
      </c>
      <c r="T70">
        <v>0</v>
      </c>
      <c r="U70">
        <v>21.530246918938289</v>
      </c>
      <c r="V70">
        <v>6.3932928796047133</v>
      </c>
      <c r="W70">
        <v>10.73846732406227</v>
      </c>
      <c r="X70">
        <v>45.490602177714365</v>
      </c>
      <c r="Y70">
        <v>0</v>
      </c>
      <c r="Z70">
        <v>2.0015219603423082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12.911584263828011</v>
      </c>
      <c r="AH70">
        <v>0</v>
      </c>
      <c r="AI70">
        <v>0</v>
      </c>
      <c r="AJ70">
        <v>0</v>
      </c>
      <c r="AK70">
        <v>8.0002969546023781</v>
      </c>
      <c r="AL70">
        <v>0</v>
      </c>
      <c r="AM70">
        <v>3.291636611041536</v>
      </c>
      <c r="AN70">
        <v>0.50386668315591732</v>
      </c>
      <c r="AO70">
        <v>0</v>
      </c>
      <c r="AP70">
        <v>0</v>
      </c>
      <c r="AQ70">
        <v>12.255078376330619</v>
      </c>
      <c r="AR70">
        <v>13.618984556042578</v>
      </c>
      <c r="AS70">
        <v>9.5418011442287618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34.744590500510952</v>
      </c>
      <c r="BB70">
        <f t="shared" si="1"/>
        <v>796.46570855477671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9.4345195800576125</v>
      </c>
      <c r="L71">
        <v>582.5308681155193</v>
      </c>
      <c r="M71">
        <v>13.660232282262909</v>
      </c>
      <c r="N71">
        <v>35.974317336018096</v>
      </c>
      <c r="O71">
        <v>0</v>
      </c>
      <c r="P71">
        <v>20.493329873278977</v>
      </c>
      <c r="Q71">
        <v>6.4667905388875164</v>
      </c>
      <c r="R71">
        <v>5.6457562905925558</v>
      </c>
      <c r="S71">
        <v>8.212562478112952</v>
      </c>
      <c r="T71">
        <v>0</v>
      </c>
      <c r="U71">
        <v>21.530246918938289</v>
      </c>
      <c r="V71">
        <v>6.3932928796047133</v>
      </c>
      <c r="W71">
        <v>10.73846732406227</v>
      </c>
      <c r="X71">
        <v>45.490602177714365</v>
      </c>
      <c r="Y71">
        <v>0</v>
      </c>
      <c r="Z71">
        <v>2.0015219603423082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2.5160500158630765</v>
      </c>
      <c r="AG71">
        <v>12.911584263828011</v>
      </c>
      <c r="AH71">
        <v>4.7229514751617625</v>
      </c>
      <c r="AI71">
        <v>0</v>
      </c>
      <c r="AJ71">
        <v>0</v>
      </c>
      <c r="AK71">
        <v>8.0002969546023781</v>
      </c>
      <c r="AL71">
        <v>0</v>
      </c>
      <c r="AM71">
        <v>3.291636611041536</v>
      </c>
      <c r="AN71">
        <v>0.50386668315591732</v>
      </c>
      <c r="AO71">
        <v>0</v>
      </c>
      <c r="AP71">
        <v>0</v>
      </c>
      <c r="AQ71">
        <v>12.255078376330619</v>
      </c>
      <c r="AR71">
        <v>13.618984556042578</v>
      </c>
      <c r="AS71">
        <v>9.5418011442287618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34.942072877529938</v>
      </c>
      <c r="BB71">
        <f t="shared" si="1"/>
        <v>800.99268495811657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9.4344559020792644</v>
      </c>
      <c r="L72">
        <v>582.5308681155193</v>
      </c>
      <c r="M72">
        <v>13.660232282262909</v>
      </c>
      <c r="N72">
        <v>35.974317336018096</v>
      </c>
      <c r="O72">
        <v>0</v>
      </c>
      <c r="P72">
        <v>20.493329873278977</v>
      </c>
      <c r="Q72">
        <v>6.4667905388875164</v>
      </c>
      <c r="R72">
        <v>5.6457562905925558</v>
      </c>
      <c r="S72">
        <v>8.212562478112952</v>
      </c>
      <c r="T72">
        <v>0</v>
      </c>
      <c r="U72">
        <v>21.530246918938289</v>
      </c>
      <c r="V72">
        <v>6.3932928796047133</v>
      </c>
      <c r="W72">
        <v>10.73846732406227</v>
      </c>
      <c r="X72">
        <v>45.490602177714365</v>
      </c>
      <c r="Y72">
        <v>0</v>
      </c>
      <c r="Z72">
        <v>2.0211978877061152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2.5160500158630765</v>
      </c>
      <c r="AG72">
        <v>12.911584263828011</v>
      </c>
      <c r="AH72">
        <v>10.331455940304737</v>
      </c>
      <c r="AI72">
        <v>0</v>
      </c>
      <c r="AJ72">
        <v>0</v>
      </c>
      <c r="AK72">
        <v>8.0002969546023781</v>
      </c>
      <c r="AL72">
        <v>0</v>
      </c>
      <c r="AM72">
        <v>3.1170802260488411</v>
      </c>
      <c r="AN72">
        <v>0.50386668315591732</v>
      </c>
      <c r="AO72">
        <v>0</v>
      </c>
      <c r="AP72">
        <v>0</v>
      </c>
      <c r="AQ72">
        <v>12.255078376330619</v>
      </c>
      <c r="AR72">
        <v>13.618984556042578</v>
      </c>
      <c r="AS72">
        <v>9.5418011442287618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35.170031699304545</v>
      </c>
      <c r="BB72">
        <f t="shared" si="1"/>
        <v>806.21828646587767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9.4345195800576125</v>
      </c>
      <c r="L73">
        <v>582.5308681155193</v>
      </c>
      <c r="M73">
        <v>13.660232282262909</v>
      </c>
      <c r="N73">
        <v>35.974317336018096</v>
      </c>
      <c r="O73">
        <v>0</v>
      </c>
      <c r="P73">
        <v>20.493329873278977</v>
      </c>
      <c r="Q73">
        <v>6.4667905388875164</v>
      </c>
      <c r="R73">
        <v>5.6457562905925558</v>
      </c>
      <c r="S73">
        <v>8.212562478112952</v>
      </c>
      <c r="T73">
        <v>0</v>
      </c>
      <c r="U73">
        <v>21.530246918938289</v>
      </c>
      <c r="V73">
        <v>6.3932928796047133</v>
      </c>
      <c r="W73">
        <v>10.73846732406227</v>
      </c>
      <c r="X73">
        <v>45.490602177714365</v>
      </c>
      <c r="Y73">
        <v>0</v>
      </c>
      <c r="Z73">
        <v>3.392410102275099</v>
      </c>
      <c r="AA73">
        <v>0</v>
      </c>
      <c r="AB73">
        <v>1.0410235785848465</v>
      </c>
      <c r="AC73">
        <v>0</v>
      </c>
      <c r="AD73">
        <v>2.5552091421415155</v>
      </c>
      <c r="AE73">
        <v>0</v>
      </c>
      <c r="AF73">
        <v>2.5160500158630765</v>
      </c>
      <c r="AG73">
        <v>12.911584263828011</v>
      </c>
      <c r="AH73">
        <v>10.331455940304737</v>
      </c>
      <c r="AI73">
        <v>0</v>
      </c>
      <c r="AJ73">
        <v>0</v>
      </c>
      <c r="AK73">
        <v>8.0002969546023781</v>
      </c>
      <c r="AL73">
        <v>0</v>
      </c>
      <c r="AM73">
        <v>4.156107281047797</v>
      </c>
      <c r="AN73">
        <v>0.50386668315591732</v>
      </c>
      <c r="AO73">
        <v>0</v>
      </c>
      <c r="AP73">
        <v>0</v>
      </c>
      <c r="AQ73">
        <v>12.255078376330619</v>
      </c>
      <c r="AR73">
        <v>13.618984556042578</v>
      </c>
      <c r="AS73">
        <v>9.5418011442287618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35.421104890238325</v>
      </c>
      <c r="BB73">
        <f t="shared" si="1"/>
        <v>811.97374894321661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9.4344808889014704</v>
      </c>
      <c r="L74">
        <v>582.5308681155193</v>
      </c>
      <c r="M74">
        <v>13.660232282262909</v>
      </c>
      <c r="N74">
        <v>35.974317336018096</v>
      </c>
      <c r="O74">
        <v>0</v>
      </c>
      <c r="P74">
        <v>20.493329873278977</v>
      </c>
      <c r="Q74">
        <v>6.4667905388875164</v>
      </c>
      <c r="R74">
        <v>5.6457562905925558</v>
      </c>
      <c r="S74">
        <v>8.2120326786187015</v>
      </c>
      <c r="T74">
        <v>0</v>
      </c>
      <c r="U74">
        <v>21.530246918938289</v>
      </c>
      <c r="V74">
        <v>6.3932928796047133</v>
      </c>
      <c r="W74">
        <v>10.73846732406227</v>
      </c>
      <c r="X74">
        <v>45.490602177714365</v>
      </c>
      <c r="Y74">
        <v>0</v>
      </c>
      <c r="Z74">
        <v>4.0423957754122304</v>
      </c>
      <c r="AA74">
        <v>1.169456154456272</v>
      </c>
      <c r="AB74">
        <v>4.0808111944270502</v>
      </c>
      <c r="AC74">
        <v>0.59626628156960959</v>
      </c>
      <c r="AD74">
        <v>2.8437006887914835</v>
      </c>
      <c r="AE74">
        <v>0</v>
      </c>
      <c r="AF74">
        <v>5.0321003452306412</v>
      </c>
      <c r="AG74">
        <v>12.911584263828011</v>
      </c>
      <c r="AH74">
        <v>13.283300494677519</v>
      </c>
      <c r="AI74">
        <v>0</v>
      </c>
      <c r="AJ74">
        <v>0</v>
      </c>
      <c r="AK74">
        <v>8.0002969546023781</v>
      </c>
      <c r="AL74">
        <v>0</v>
      </c>
      <c r="AM74">
        <v>4.9274806281569603</v>
      </c>
      <c r="AN74">
        <v>0.50386668315591732</v>
      </c>
      <c r="AO74">
        <v>0</v>
      </c>
      <c r="AP74">
        <v>0</v>
      </c>
      <c r="AQ74">
        <v>12.255078376330619</v>
      </c>
      <c r="AR74">
        <v>13.618984556042578</v>
      </c>
      <c r="AS74">
        <v>9.5418011442287618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35.921981207333843</v>
      </c>
      <c r="BB74">
        <f t="shared" si="1"/>
        <v>823.4555596379754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9.4345337159440525</v>
      </c>
      <c r="L75">
        <v>582.5308681155193</v>
      </c>
      <c r="M75">
        <v>13.660232282262909</v>
      </c>
      <c r="N75">
        <v>35.974317336018096</v>
      </c>
      <c r="O75">
        <v>0</v>
      </c>
      <c r="P75">
        <v>19.482492590704403</v>
      </c>
      <c r="Q75">
        <v>6.4667905388875164</v>
      </c>
      <c r="R75">
        <v>5.6457562905925558</v>
      </c>
      <c r="S75">
        <v>8.2110410581593971</v>
      </c>
      <c r="T75">
        <v>0</v>
      </c>
      <c r="U75">
        <v>21.530246918938289</v>
      </c>
      <c r="V75">
        <v>6.3932928796047133</v>
      </c>
      <c r="W75">
        <v>10.73846732406227</v>
      </c>
      <c r="X75">
        <v>45.490602177714365</v>
      </c>
      <c r="Y75">
        <v>0</v>
      </c>
      <c r="Z75">
        <v>4.0423957754122304</v>
      </c>
      <c r="AA75">
        <v>5.4818263243581704</v>
      </c>
      <c r="AB75">
        <v>8.2282475140889169</v>
      </c>
      <c r="AC75">
        <v>3.1800864178668329</v>
      </c>
      <c r="AD75">
        <v>4.1213052598622415</v>
      </c>
      <c r="AE75">
        <v>0</v>
      </c>
      <c r="AF75">
        <v>7.6708845464412434</v>
      </c>
      <c r="AG75">
        <v>12.911584263828011</v>
      </c>
      <c r="AH75">
        <v>19.186989603423083</v>
      </c>
      <c r="AI75">
        <v>0</v>
      </c>
      <c r="AJ75">
        <v>0</v>
      </c>
      <c r="AK75">
        <v>8.0002969546023781</v>
      </c>
      <c r="AL75">
        <v>0</v>
      </c>
      <c r="AM75">
        <v>4.9274806281569603</v>
      </c>
      <c r="AN75">
        <v>0.50386668315591732</v>
      </c>
      <c r="AO75">
        <v>0</v>
      </c>
      <c r="AP75">
        <v>0</v>
      </c>
      <c r="AQ75">
        <v>12.255078376330619</v>
      </c>
      <c r="AR75">
        <v>13.618984556042578</v>
      </c>
      <c r="AS75">
        <v>9.3343704687956581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36.743121213512225</v>
      </c>
      <c r="BB75">
        <f t="shared" si="1"/>
        <v>842.27891738726044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9.4345336948140961</v>
      </c>
      <c r="L76">
        <v>582.5308681155193</v>
      </c>
      <c r="M76">
        <v>13.660232282262909</v>
      </c>
      <c r="N76">
        <v>35.974317336018096</v>
      </c>
      <c r="O76">
        <v>0</v>
      </c>
      <c r="P76">
        <v>18.794921362903533</v>
      </c>
      <c r="Q76">
        <v>6.4667905388875164</v>
      </c>
      <c r="R76">
        <v>5.6457562905925558</v>
      </c>
      <c r="S76">
        <v>8.2110410581593971</v>
      </c>
      <c r="T76">
        <v>0</v>
      </c>
      <c r="U76">
        <v>21.530246918938289</v>
      </c>
      <c r="V76">
        <v>6.3932928796047133</v>
      </c>
      <c r="W76">
        <v>10.73846732406227</v>
      </c>
      <c r="X76">
        <v>45.490602177714365</v>
      </c>
      <c r="Y76">
        <v>0</v>
      </c>
      <c r="Z76">
        <v>4.0423957754122304</v>
      </c>
      <c r="AA76">
        <v>9.7454690210811936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10.739238866624921</v>
      </c>
      <c r="AG76">
        <v>12.911584263828011</v>
      </c>
      <c r="AH76">
        <v>25.090678712168643</v>
      </c>
      <c r="AI76">
        <v>0</v>
      </c>
      <c r="AJ76">
        <v>0</v>
      </c>
      <c r="AK76">
        <v>8.0002969546023781</v>
      </c>
      <c r="AL76">
        <v>0</v>
      </c>
      <c r="AM76">
        <v>4.9274806281569603</v>
      </c>
      <c r="AN76">
        <v>0.50386668315591732</v>
      </c>
      <c r="AO76">
        <v>0</v>
      </c>
      <c r="AP76">
        <v>0</v>
      </c>
      <c r="AQ76">
        <v>12.255078376330619</v>
      </c>
      <c r="AR76">
        <v>13.618984556042578</v>
      </c>
      <c r="AS76">
        <v>9.3343704687956581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37.870230562483925</v>
      </c>
      <c r="BB76">
        <f t="shared" si="1"/>
        <v>868.116146530435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9.4345337159440525</v>
      </c>
      <c r="L77">
        <v>582.5308681155193</v>
      </c>
      <c r="M77">
        <v>13.660232282262909</v>
      </c>
      <c r="N77">
        <v>35.974317336018096</v>
      </c>
      <c r="O77">
        <v>0</v>
      </c>
      <c r="P77">
        <v>18.794921362903533</v>
      </c>
      <c r="Q77">
        <v>6.4667905388875164</v>
      </c>
      <c r="R77">
        <v>5.6457562905925558</v>
      </c>
      <c r="S77">
        <v>8.2110410581593971</v>
      </c>
      <c r="T77">
        <v>0</v>
      </c>
      <c r="U77">
        <v>21.530246918938289</v>
      </c>
      <c r="V77">
        <v>6.3932928796047133</v>
      </c>
      <c r="W77">
        <v>10.73846732406227</v>
      </c>
      <c r="X77">
        <v>45.490602177714365</v>
      </c>
      <c r="Y77">
        <v>0</v>
      </c>
      <c r="Z77">
        <v>4.0423957754122304</v>
      </c>
      <c r="AA77">
        <v>12.99850669046128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10.739238866624921</v>
      </c>
      <c r="AG77">
        <v>12.911584263828011</v>
      </c>
      <c r="AH77">
        <v>32.470290411709456</v>
      </c>
      <c r="AI77">
        <v>0</v>
      </c>
      <c r="AJ77">
        <v>0</v>
      </c>
      <c r="AK77">
        <v>8.0002969546023781</v>
      </c>
      <c r="AL77">
        <v>0</v>
      </c>
      <c r="AM77">
        <v>4.9274806281569603</v>
      </c>
      <c r="AN77">
        <v>0.50386668315591732</v>
      </c>
      <c r="AO77">
        <v>0</v>
      </c>
      <c r="AP77">
        <v>0.19753091630139843</v>
      </c>
      <c r="AQ77">
        <v>12.255078376330619</v>
      </c>
      <c r="AR77">
        <v>14.299933911918179</v>
      </c>
      <c r="AS77">
        <v>9.3343704687956581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38.35139578236506</v>
      </c>
      <c r="BB77">
        <f t="shared" si="1"/>
        <v>879.14611097278157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9.4345973122223032</v>
      </c>
      <c r="L78">
        <v>582.5308681155193</v>
      </c>
      <c r="M78">
        <v>13.660232282262909</v>
      </c>
      <c r="N78">
        <v>35.974317336018096</v>
      </c>
      <c r="O78">
        <v>0</v>
      </c>
      <c r="P78">
        <v>18.794921362903533</v>
      </c>
      <c r="Q78">
        <v>6.4667905388875164</v>
      </c>
      <c r="R78">
        <v>5.6457562905925558</v>
      </c>
      <c r="S78">
        <v>8.2110410581593971</v>
      </c>
      <c r="T78">
        <v>0</v>
      </c>
      <c r="U78">
        <v>21.530246918938289</v>
      </c>
      <c r="V78">
        <v>6.3932928796047133</v>
      </c>
      <c r="W78">
        <v>10.73846732406227</v>
      </c>
      <c r="X78">
        <v>45.490602177714365</v>
      </c>
      <c r="Y78">
        <v>0</v>
      </c>
      <c r="Z78">
        <v>4.0423957754122304</v>
      </c>
      <c r="AA78">
        <v>12.99850669046128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10.739238866624921</v>
      </c>
      <c r="AG78">
        <v>12.911584263828011</v>
      </c>
      <c r="AH78">
        <v>43.746336521603006</v>
      </c>
      <c r="AI78">
        <v>0</v>
      </c>
      <c r="AJ78">
        <v>0</v>
      </c>
      <c r="AK78">
        <v>8.0002969546023781</v>
      </c>
      <c r="AL78">
        <v>0</v>
      </c>
      <c r="AM78">
        <v>4.9274806281569603</v>
      </c>
      <c r="AN78">
        <v>0.50386668315591732</v>
      </c>
      <c r="AO78">
        <v>0</v>
      </c>
      <c r="AP78">
        <v>0.19753091630139843</v>
      </c>
      <c r="AQ78">
        <v>12.255078376330619</v>
      </c>
      <c r="AR78">
        <v>14.299933911918179</v>
      </c>
      <c r="AS78">
        <v>9.3343704687956581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38.822737168083037</v>
      </c>
      <c r="BB78">
        <f t="shared" si="1"/>
        <v>889.9508792932354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9.4344974560187449</v>
      </c>
      <c r="L79">
        <v>582.5308681155193</v>
      </c>
      <c r="M79">
        <v>13.660232282262909</v>
      </c>
      <c r="N79">
        <v>35.974317336018096</v>
      </c>
      <c r="O79">
        <v>0</v>
      </c>
      <c r="P79">
        <v>18.794921362903533</v>
      </c>
      <c r="Q79">
        <v>6.4667905388875164</v>
      </c>
      <c r="R79">
        <v>5.6457562905925558</v>
      </c>
      <c r="S79">
        <v>8.2110410581593971</v>
      </c>
      <c r="T79">
        <v>0</v>
      </c>
      <c r="U79">
        <v>21.530246918938289</v>
      </c>
      <c r="V79">
        <v>6.3932928796047133</v>
      </c>
      <c r="W79">
        <v>10.73846732406227</v>
      </c>
      <c r="X79">
        <v>45.490602177714365</v>
      </c>
      <c r="Y79">
        <v>0</v>
      </c>
      <c r="Z79">
        <v>4.0423957754122304</v>
      </c>
      <c r="AA79">
        <v>12.99850669046128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10.739238866624921</v>
      </c>
      <c r="AG79">
        <v>12.911584263828011</v>
      </c>
      <c r="AH79">
        <v>43.746336521603006</v>
      </c>
      <c r="AI79">
        <v>0</v>
      </c>
      <c r="AJ79">
        <v>0</v>
      </c>
      <c r="AK79">
        <v>8.0002969546023781</v>
      </c>
      <c r="AL79">
        <v>0</v>
      </c>
      <c r="AM79">
        <v>4.9274806281569603</v>
      </c>
      <c r="AN79">
        <v>0.50386668315591732</v>
      </c>
      <c r="AO79">
        <v>0</v>
      </c>
      <c r="AP79">
        <v>0.19753091630139843</v>
      </c>
      <c r="AQ79">
        <v>12.255078376330619</v>
      </c>
      <c r="AR79">
        <v>14.299933911918179</v>
      </c>
      <c r="AS79">
        <v>9.3343704687956581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38.822732994093727</v>
      </c>
      <c r="BB79">
        <f t="shared" si="1"/>
        <v>889.95078361102117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9.4345773120460255</v>
      </c>
      <c r="L80">
        <v>582.5308681155193</v>
      </c>
      <c r="M80">
        <v>13.660232282262909</v>
      </c>
      <c r="N80">
        <v>35.974317336018096</v>
      </c>
      <c r="O80">
        <v>0</v>
      </c>
      <c r="P80">
        <v>18.794921362903533</v>
      </c>
      <c r="Q80">
        <v>6.4667905388875164</v>
      </c>
      <c r="R80">
        <v>5.6457562905925558</v>
      </c>
      <c r="S80">
        <v>8.2110410581593971</v>
      </c>
      <c r="T80">
        <v>0</v>
      </c>
      <c r="U80">
        <v>21.530246918938289</v>
      </c>
      <c r="V80">
        <v>6.3932928796047133</v>
      </c>
      <c r="W80">
        <v>10.73846732406227</v>
      </c>
      <c r="X80">
        <v>45.490602177714365</v>
      </c>
      <c r="Y80">
        <v>0</v>
      </c>
      <c r="Z80">
        <v>4.0423957754122304</v>
      </c>
      <c r="AA80">
        <v>9.7454690210811936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10.739238866624921</v>
      </c>
      <c r="AG80">
        <v>12.911584263828011</v>
      </c>
      <c r="AH80">
        <v>32.470290411709456</v>
      </c>
      <c r="AI80">
        <v>0</v>
      </c>
      <c r="AJ80">
        <v>0</v>
      </c>
      <c r="AK80">
        <v>8.0002969546023781</v>
      </c>
      <c r="AL80">
        <v>0</v>
      </c>
      <c r="AM80">
        <v>4.9274806281569603</v>
      </c>
      <c r="AN80">
        <v>0.50386668315591732</v>
      </c>
      <c r="AO80">
        <v>0</v>
      </c>
      <c r="AP80">
        <v>0.19753091630139843</v>
      </c>
      <c r="AQ80">
        <v>12.255078376330619</v>
      </c>
      <c r="AR80">
        <v>14.299933911918179</v>
      </c>
      <c r="AS80">
        <v>9.3343704687956581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38.096553941310546</v>
      </c>
      <c r="BB80">
        <f t="shared" si="1"/>
        <v>873.30425805176662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9.434543878003808</v>
      </c>
      <c r="L81">
        <v>582.5308681155193</v>
      </c>
      <c r="M81">
        <v>13.660232282262909</v>
      </c>
      <c r="N81">
        <v>35.974317336018096</v>
      </c>
      <c r="O81">
        <v>0</v>
      </c>
      <c r="P81">
        <v>18.794921362903533</v>
      </c>
      <c r="Q81">
        <v>6.4667905388875164</v>
      </c>
      <c r="R81">
        <v>5.6457562905925558</v>
      </c>
      <c r="S81">
        <v>8.2122874081212469</v>
      </c>
      <c r="T81">
        <v>0</v>
      </c>
      <c r="U81">
        <v>21.530246918938289</v>
      </c>
      <c r="V81">
        <v>6.3932928796047133</v>
      </c>
      <c r="W81">
        <v>10.73846732406227</v>
      </c>
      <c r="X81">
        <v>45.490602177714365</v>
      </c>
      <c r="Y81">
        <v>0</v>
      </c>
      <c r="Z81">
        <v>4.0423957754122304</v>
      </c>
      <c r="AA81">
        <v>5.4818263243581704</v>
      </c>
      <c r="AB81">
        <v>8.2282475140889169</v>
      </c>
      <c r="AC81">
        <v>3.1800864178668329</v>
      </c>
      <c r="AD81">
        <v>5.6874010644959299</v>
      </c>
      <c r="AE81">
        <v>0</v>
      </c>
      <c r="AF81">
        <v>7.6708845464412434</v>
      </c>
      <c r="AG81">
        <v>12.911584263828011</v>
      </c>
      <c r="AH81">
        <v>29.518445857336669</v>
      </c>
      <c r="AI81">
        <v>0</v>
      </c>
      <c r="AJ81">
        <v>0</v>
      </c>
      <c r="AK81">
        <v>8.0002969546023781</v>
      </c>
      <c r="AL81">
        <v>0</v>
      </c>
      <c r="AM81">
        <v>4.9274806281569603</v>
      </c>
      <c r="AN81">
        <v>0.50386668315591732</v>
      </c>
      <c r="AO81">
        <v>0</v>
      </c>
      <c r="AP81">
        <v>0.19753091630139843</v>
      </c>
      <c r="AQ81">
        <v>7.6964258355249422</v>
      </c>
      <c r="AR81">
        <v>13.618984556042578</v>
      </c>
      <c r="AS81">
        <v>9.3343704687956581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37.029456050535657</v>
      </c>
      <c r="BB81">
        <f t="shared" si="1"/>
        <v>848.84269826850073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9.4344865543164058</v>
      </c>
      <c r="L82">
        <v>582.5308681155193</v>
      </c>
      <c r="M82">
        <v>13.660232282262909</v>
      </c>
      <c r="N82">
        <v>35.974317336018096</v>
      </c>
      <c r="O82">
        <v>0</v>
      </c>
      <c r="P82">
        <v>18.794921362903533</v>
      </c>
      <c r="Q82">
        <v>6.4667905388875164</v>
      </c>
      <c r="R82">
        <v>5.6457562905925558</v>
      </c>
      <c r="S82">
        <v>8.2122874081212469</v>
      </c>
      <c r="T82">
        <v>0</v>
      </c>
      <c r="U82">
        <v>21.530246918938289</v>
      </c>
      <c r="V82">
        <v>6.3932928796047133</v>
      </c>
      <c r="W82">
        <v>10.73846732406227</v>
      </c>
      <c r="X82">
        <v>45.490602177714365</v>
      </c>
      <c r="Y82">
        <v>0</v>
      </c>
      <c r="Z82">
        <v>4.0423957754122304</v>
      </c>
      <c r="AA82">
        <v>1.169456154456272</v>
      </c>
      <c r="AB82">
        <v>8.2282475140889169</v>
      </c>
      <c r="AC82">
        <v>0.59626628156960959</v>
      </c>
      <c r="AD82">
        <v>2.8437006887914835</v>
      </c>
      <c r="AE82">
        <v>0</v>
      </c>
      <c r="AF82">
        <v>7.6708845464412434</v>
      </c>
      <c r="AG82">
        <v>12.911584263828011</v>
      </c>
      <c r="AH82">
        <v>25.090678712168643</v>
      </c>
      <c r="AI82">
        <v>0</v>
      </c>
      <c r="AJ82">
        <v>0</v>
      </c>
      <c r="AK82">
        <v>8.0002969546023781</v>
      </c>
      <c r="AL82">
        <v>0</v>
      </c>
      <c r="AM82">
        <v>4.9274806281569603</v>
      </c>
      <c r="AN82">
        <v>0.50386668315591732</v>
      </c>
      <c r="AO82">
        <v>0</v>
      </c>
      <c r="AP82">
        <v>0.19753091630139843</v>
      </c>
      <c r="AQ82">
        <v>4.0850261254435392</v>
      </c>
      <c r="AR82">
        <v>13.618984556042578</v>
      </c>
      <c r="AS82">
        <v>9.3343704687956581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36.286289049352519</v>
      </c>
      <c r="BB82">
        <f t="shared" si="1"/>
        <v>831.80675040884353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9.4344558799469009</v>
      </c>
      <c r="L83">
        <v>582.5308681155193</v>
      </c>
      <c r="M83">
        <v>13.660232282262909</v>
      </c>
      <c r="N83">
        <v>35.974317336018096</v>
      </c>
      <c r="O83">
        <v>0</v>
      </c>
      <c r="P83">
        <v>18.794921362903533</v>
      </c>
      <c r="Q83">
        <v>6.4668302192889273</v>
      </c>
      <c r="R83">
        <v>5.6457562905925558</v>
      </c>
      <c r="S83">
        <v>8.2123855595333435</v>
      </c>
      <c r="T83">
        <v>0</v>
      </c>
      <c r="U83">
        <v>21.530246918938289</v>
      </c>
      <c r="V83">
        <v>6.3932928796047133</v>
      </c>
      <c r="W83">
        <v>10.73846732406227</v>
      </c>
      <c r="X83">
        <v>45.490602177714365</v>
      </c>
      <c r="Y83">
        <v>0</v>
      </c>
      <c r="Z83">
        <v>4.0423957754122304</v>
      </c>
      <c r="AA83">
        <v>0</v>
      </c>
      <c r="AB83">
        <v>2.9148652723857236</v>
      </c>
      <c r="AC83">
        <v>0</v>
      </c>
      <c r="AD83">
        <v>0</v>
      </c>
      <c r="AE83">
        <v>0</v>
      </c>
      <c r="AF83">
        <v>7.6708845464412434</v>
      </c>
      <c r="AG83">
        <v>12.911584263828011</v>
      </c>
      <c r="AH83">
        <v>16.235145049050299</v>
      </c>
      <c r="AI83">
        <v>0</v>
      </c>
      <c r="AJ83">
        <v>0</v>
      </c>
      <c r="AK83">
        <v>8.0002969546023781</v>
      </c>
      <c r="AL83">
        <v>0</v>
      </c>
      <c r="AM83">
        <v>4.9274806281569603</v>
      </c>
      <c r="AN83">
        <v>0.50386668315591732</v>
      </c>
      <c r="AO83">
        <v>0</v>
      </c>
      <c r="AP83">
        <v>1.8962955157587142</v>
      </c>
      <c r="AQ83">
        <v>0</v>
      </c>
      <c r="AR83">
        <v>13.959459233980377</v>
      </c>
      <c r="AS83">
        <v>9.3343704687956581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35.415845066846344</v>
      </c>
      <c r="BB83">
        <f t="shared" si="1"/>
        <v>811.85317567110633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9.4345571660579246</v>
      </c>
      <c r="L84">
        <v>582.5308681155193</v>
      </c>
      <c r="M84">
        <v>13.660232282262909</v>
      </c>
      <c r="N84">
        <v>35.974317336018096</v>
      </c>
      <c r="O84">
        <v>0</v>
      </c>
      <c r="P84">
        <v>18.794921362903533</v>
      </c>
      <c r="Q84">
        <v>6.4668302192889273</v>
      </c>
      <c r="R84">
        <v>5.6457562905925558</v>
      </c>
      <c r="S84">
        <v>8.2123855595333435</v>
      </c>
      <c r="T84">
        <v>0</v>
      </c>
      <c r="U84">
        <v>21.530246918938289</v>
      </c>
      <c r="V84">
        <v>6.3932928796047133</v>
      </c>
      <c r="W84">
        <v>10.73846732406227</v>
      </c>
      <c r="X84">
        <v>45.490602177714365</v>
      </c>
      <c r="Y84">
        <v>0</v>
      </c>
      <c r="Z84">
        <v>4.0423957754122304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7.6708845464412434</v>
      </c>
      <c r="AG84">
        <v>12.911584263828011</v>
      </c>
      <c r="AH84">
        <v>10.331455940304737</v>
      </c>
      <c r="AI84">
        <v>0</v>
      </c>
      <c r="AJ84">
        <v>0</v>
      </c>
      <c r="AK84">
        <v>8.0002969546023781</v>
      </c>
      <c r="AL84">
        <v>0</v>
      </c>
      <c r="AM84">
        <v>4.9274806281569603</v>
      </c>
      <c r="AN84">
        <v>0.50386668315591732</v>
      </c>
      <c r="AO84">
        <v>0</v>
      </c>
      <c r="AP84">
        <v>1.8962955157587142</v>
      </c>
      <c r="AQ84">
        <v>0</v>
      </c>
      <c r="AR84">
        <v>13.959459233980377</v>
      </c>
      <c r="AS84">
        <v>9.3343704687956581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35.047233727474492</v>
      </c>
      <c r="BB84">
        <f t="shared" si="1"/>
        <v>803.40333391545812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9.4345291402239386</v>
      </c>
      <c r="L85">
        <v>582.5308681155193</v>
      </c>
      <c r="M85">
        <v>13.660232282262909</v>
      </c>
      <c r="N85">
        <v>35.974317336018096</v>
      </c>
      <c r="O85">
        <v>0</v>
      </c>
      <c r="P85">
        <v>18.794921362903533</v>
      </c>
      <c r="Q85">
        <v>6.4668302192889273</v>
      </c>
      <c r="R85">
        <v>5.6457562905925558</v>
      </c>
      <c r="S85">
        <v>8.2123855595333435</v>
      </c>
      <c r="T85">
        <v>0</v>
      </c>
      <c r="U85">
        <v>21.530246918938289</v>
      </c>
      <c r="V85">
        <v>6.3932928796047133</v>
      </c>
      <c r="W85">
        <v>10.73846732406227</v>
      </c>
      <c r="X85">
        <v>45.490602177714365</v>
      </c>
      <c r="Y85">
        <v>0</v>
      </c>
      <c r="Z85">
        <v>4.0423957754122304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7.6708845464412434</v>
      </c>
      <c r="AG85">
        <v>12.911584263828011</v>
      </c>
      <c r="AH85">
        <v>4.7229514751617625</v>
      </c>
      <c r="AI85">
        <v>0</v>
      </c>
      <c r="AJ85">
        <v>0</v>
      </c>
      <c r="AK85">
        <v>8.0002969546023781</v>
      </c>
      <c r="AL85">
        <v>0</v>
      </c>
      <c r="AM85">
        <v>4.9274806281569603</v>
      </c>
      <c r="AN85">
        <v>0.50386668315591732</v>
      </c>
      <c r="AO85">
        <v>0</v>
      </c>
      <c r="AP85">
        <v>1.8962955157587142</v>
      </c>
      <c r="AQ85">
        <v>0</v>
      </c>
      <c r="AR85">
        <v>13.959459233980377</v>
      </c>
      <c r="AS85">
        <v>9.3343704687956581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34.81279706935166</v>
      </c>
      <c r="BB85">
        <f t="shared" si="1"/>
        <v>798.02923808260391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9.4344899443250068</v>
      </c>
      <c r="L86">
        <v>582.5308681155193</v>
      </c>
      <c r="M86">
        <v>13.660232282262909</v>
      </c>
      <c r="N86">
        <v>35.974317336018096</v>
      </c>
      <c r="O86">
        <v>0</v>
      </c>
      <c r="P86">
        <v>18.794921362903533</v>
      </c>
      <c r="Q86">
        <v>6.4668302192889273</v>
      </c>
      <c r="R86">
        <v>5.6457562905925558</v>
      </c>
      <c r="S86">
        <v>8.2123855595333435</v>
      </c>
      <c r="T86">
        <v>0</v>
      </c>
      <c r="U86">
        <v>21.530246918938289</v>
      </c>
      <c r="V86">
        <v>6.3932928796047133</v>
      </c>
      <c r="W86">
        <v>10.73846732406227</v>
      </c>
      <c r="X86">
        <v>45.490602177714365</v>
      </c>
      <c r="Y86">
        <v>0</v>
      </c>
      <c r="Z86">
        <v>4.0423957754122304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7.6708845464412434</v>
      </c>
      <c r="AG86">
        <v>12.911584263828011</v>
      </c>
      <c r="AH86">
        <v>0</v>
      </c>
      <c r="AI86">
        <v>0</v>
      </c>
      <c r="AJ86">
        <v>0</v>
      </c>
      <c r="AK86">
        <v>8.0002969546023781</v>
      </c>
      <c r="AL86">
        <v>0</v>
      </c>
      <c r="AM86">
        <v>4.9274806281569603</v>
      </c>
      <c r="AN86">
        <v>0.50386668315591732</v>
      </c>
      <c r="AO86">
        <v>0</v>
      </c>
      <c r="AP86">
        <v>1.8962955157587142</v>
      </c>
      <c r="AQ86">
        <v>0</v>
      </c>
      <c r="AR86">
        <v>13.959459233980377</v>
      </c>
      <c r="AS86">
        <v>9.3343704687956581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34.615376059301326</v>
      </c>
      <c r="BB86">
        <f t="shared" si="1"/>
        <v>793.5036684215936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9.4345291402239386</v>
      </c>
      <c r="L87">
        <v>582.5308681155193</v>
      </c>
      <c r="M87">
        <v>13.660232282262909</v>
      </c>
      <c r="N87">
        <v>35.974317336018096</v>
      </c>
      <c r="O87">
        <v>0</v>
      </c>
      <c r="P87">
        <v>18.794921362903533</v>
      </c>
      <c r="Q87">
        <v>6.4668302192889273</v>
      </c>
      <c r="R87">
        <v>5.6457562905925558</v>
      </c>
      <c r="S87">
        <v>8.2123855595333435</v>
      </c>
      <c r="T87">
        <v>0</v>
      </c>
      <c r="U87">
        <v>21.530246918938289</v>
      </c>
      <c r="V87">
        <v>6.3932928796047133</v>
      </c>
      <c r="W87">
        <v>10.73846732406227</v>
      </c>
      <c r="X87">
        <v>45.490602177714365</v>
      </c>
      <c r="Y87">
        <v>0</v>
      </c>
      <c r="Z87">
        <v>4.0423957754122304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7.6708845464412434</v>
      </c>
      <c r="AG87">
        <v>12.911584263828011</v>
      </c>
      <c r="AH87">
        <v>0</v>
      </c>
      <c r="AI87">
        <v>0</v>
      </c>
      <c r="AJ87">
        <v>0</v>
      </c>
      <c r="AK87">
        <v>8.0002969546023781</v>
      </c>
      <c r="AL87">
        <v>0</v>
      </c>
      <c r="AM87">
        <v>4.9274806281569603</v>
      </c>
      <c r="AN87">
        <v>0.50386668315591732</v>
      </c>
      <c r="AO87">
        <v>0</v>
      </c>
      <c r="AP87">
        <v>1.8962955157587142</v>
      </c>
      <c r="AQ87">
        <v>0</v>
      </c>
      <c r="AR87">
        <v>13.959459233980377</v>
      </c>
      <c r="AS87">
        <v>9.3343704687956581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34.615377697689894</v>
      </c>
      <c r="BB87">
        <f t="shared" si="1"/>
        <v>793.50370597910387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9.4344899443250068</v>
      </c>
      <c r="L88">
        <v>582.5308681155193</v>
      </c>
      <c r="M88">
        <v>13.660232282262909</v>
      </c>
      <c r="N88">
        <v>35.974317336018096</v>
      </c>
      <c r="O88">
        <v>0</v>
      </c>
      <c r="P88">
        <v>18.794921362903533</v>
      </c>
      <c r="Q88">
        <v>6.4668302192889273</v>
      </c>
      <c r="R88">
        <v>5.6457562905925558</v>
      </c>
      <c r="S88">
        <v>8.2123855595333435</v>
      </c>
      <c r="T88">
        <v>0</v>
      </c>
      <c r="U88">
        <v>21.530246918938289</v>
      </c>
      <c r="V88">
        <v>6.3932928796047133</v>
      </c>
      <c r="W88">
        <v>10.73846732406227</v>
      </c>
      <c r="X88">
        <v>45.490602177714365</v>
      </c>
      <c r="Y88">
        <v>0</v>
      </c>
      <c r="Z88">
        <v>4.0423957754122304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7.6708845464412434</v>
      </c>
      <c r="AG88">
        <v>12.911584263828011</v>
      </c>
      <c r="AH88">
        <v>0</v>
      </c>
      <c r="AI88">
        <v>0</v>
      </c>
      <c r="AJ88">
        <v>0</v>
      </c>
      <c r="AK88">
        <v>8.0002969546023781</v>
      </c>
      <c r="AL88">
        <v>0</v>
      </c>
      <c r="AM88">
        <v>4.9274806281569603</v>
      </c>
      <c r="AN88">
        <v>0.50386668315591732</v>
      </c>
      <c r="AO88">
        <v>0</v>
      </c>
      <c r="AP88">
        <v>1.8962955157587142</v>
      </c>
      <c r="AQ88">
        <v>0</v>
      </c>
      <c r="AR88">
        <v>13.959459233980377</v>
      </c>
      <c r="AS88">
        <v>9.3343704687956581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34.615376059301326</v>
      </c>
      <c r="BB88">
        <f t="shared" si="1"/>
        <v>793.5036684215936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9.4345291402239386</v>
      </c>
      <c r="L89">
        <v>582.5308681155193</v>
      </c>
      <c r="M89">
        <v>13.660232282262909</v>
      </c>
      <c r="N89">
        <v>35.974317336018096</v>
      </c>
      <c r="O89">
        <v>0</v>
      </c>
      <c r="P89">
        <v>18.794921362903533</v>
      </c>
      <c r="Q89">
        <v>6.4668302192889273</v>
      </c>
      <c r="R89">
        <v>5.6457562905925558</v>
      </c>
      <c r="S89">
        <v>8.2123855595333435</v>
      </c>
      <c r="T89">
        <v>0</v>
      </c>
      <c r="U89">
        <v>21.530246918938289</v>
      </c>
      <c r="V89">
        <v>6.3932928796047133</v>
      </c>
      <c r="W89">
        <v>10.73846732406227</v>
      </c>
      <c r="X89">
        <v>45.490602177714365</v>
      </c>
      <c r="Y89">
        <v>0</v>
      </c>
      <c r="Z89">
        <v>4.0423957754122304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5.0321003452306412</v>
      </c>
      <c r="AG89">
        <v>12.911584263828011</v>
      </c>
      <c r="AH89">
        <v>0</v>
      </c>
      <c r="AI89">
        <v>0</v>
      </c>
      <c r="AJ89">
        <v>0</v>
      </c>
      <c r="AK89">
        <v>8.0002969546023781</v>
      </c>
      <c r="AL89">
        <v>0</v>
      </c>
      <c r="AM89">
        <v>4.9274806281569603</v>
      </c>
      <c r="AN89">
        <v>0.50386668315591732</v>
      </c>
      <c r="AO89">
        <v>0</v>
      </c>
      <c r="AP89">
        <v>0</v>
      </c>
      <c r="AQ89">
        <v>0</v>
      </c>
      <c r="AR89">
        <v>13.959459233980377</v>
      </c>
      <c r="AS89">
        <v>9.3343704687956581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34.425811365520588</v>
      </c>
      <c r="BB89">
        <f t="shared" si="1"/>
        <v>789.15819259430396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9.4344899443250068</v>
      </c>
      <c r="L90">
        <v>582.5308681155193</v>
      </c>
      <c r="M90">
        <v>13.660232282262909</v>
      </c>
      <c r="N90">
        <v>35.974317336018096</v>
      </c>
      <c r="O90">
        <v>0</v>
      </c>
      <c r="P90">
        <v>18.794921362903533</v>
      </c>
      <c r="Q90">
        <v>6.4668302192889273</v>
      </c>
      <c r="R90">
        <v>5.6457562905925558</v>
      </c>
      <c r="S90">
        <v>8.2123855595333435</v>
      </c>
      <c r="T90">
        <v>0</v>
      </c>
      <c r="U90">
        <v>21.530246918938289</v>
      </c>
      <c r="V90">
        <v>6.3932928796047133</v>
      </c>
      <c r="W90">
        <v>10.73846732406227</v>
      </c>
      <c r="X90">
        <v>45.490602177714365</v>
      </c>
      <c r="Y90">
        <v>0</v>
      </c>
      <c r="Z90">
        <v>4.0423957754122304</v>
      </c>
      <c r="AA90">
        <v>1.169456154456272</v>
      </c>
      <c r="AB90">
        <v>0</v>
      </c>
      <c r="AC90">
        <v>0</v>
      </c>
      <c r="AD90">
        <v>0</v>
      </c>
      <c r="AE90">
        <v>0</v>
      </c>
      <c r="AF90">
        <v>5.0321003452306412</v>
      </c>
      <c r="AG90">
        <v>12.911584263828011</v>
      </c>
      <c r="AH90">
        <v>0</v>
      </c>
      <c r="AI90">
        <v>0</v>
      </c>
      <c r="AJ90">
        <v>0</v>
      </c>
      <c r="AK90">
        <v>8.0002969546023781</v>
      </c>
      <c r="AL90">
        <v>0</v>
      </c>
      <c r="AM90">
        <v>4.9274806281569603</v>
      </c>
      <c r="AN90">
        <v>0.50386668315591732</v>
      </c>
      <c r="AO90">
        <v>0</v>
      </c>
      <c r="AP90">
        <v>0</v>
      </c>
      <c r="AQ90">
        <v>0</v>
      </c>
      <c r="AR90">
        <v>13.959459233980377</v>
      </c>
      <c r="AS90">
        <v>9.3343704687956581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34.474692994388278</v>
      </c>
      <c r="BB90">
        <f t="shared" si="1"/>
        <v>790.27872792399353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9.4344636630371621</v>
      </c>
      <c r="L91">
        <v>582.5308681155193</v>
      </c>
      <c r="M91">
        <v>13.660232282262909</v>
      </c>
      <c r="N91">
        <v>35.974317336018096</v>
      </c>
      <c r="O91">
        <v>0</v>
      </c>
      <c r="P91">
        <v>18.794921362903533</v>
      </c>
      <c r="Q91">
        <v>6.4667905388875164</v>
      </c>
      <c r="R91">
        <v>5.6457562905925558</v>
      </c>
      <c r="S91">
        <v>8.1496778471952904</v>
      </c>
      <c r="T91">
        <v>0</v>
      </c>
      <c r="U91">
        <v>21.530246918938289</v>
      </c>
      <c r="V91">
        <v>6.3932928796047133</v>
      </c>
      <c r="W91">
        <v>10.73846732406227</v>
      </c>
      <c r="X91">
        <v>45.490602177714365</v>
      </c>
      <c r="Y91">
        <v>0</v>
      </c>
      <c r="Z91">
        <v>4.0423957754122304</v>
      </c>
      <c r="AA91">
        <v>5.4818263243581704</v>
      </c>
      <c r="AB91">
        <v>0</v>
      </c>
      <c r="AC91">
        <v>0</v>
      </c>
      <c r="AD91">
        <v>0</v>
      </c>
      <c r="AE91">
        <v>0</v>
      </c>
      <c r="AF91">
        <v>5.0321003452306412</v>
      </c>
      <c r="AG91">
        <v>12.911584263828011</v>
      </c>
      <c r="AH91">
        <v>0</v>
      </c>
      <c r="AI91">
        <v>0</v>
      </c>
      <c r="AJ91">
        <v>0</v>
      </c>
      <c r="AK91">
        <v>8.0002969546023781</v>
      </c>
      <c r="AL91">
        <v>0</v>
      </c>
      <c r="AM91">
        <v>4.9274806281569603</v>
      </c>
      <c r="AN91">
        <v>0.50386668315591732</v>
      </c>
      <c r="AO91">
        <v>0</v>
      </c>
      <c r="AP91">
        <v>0</v>
      </c>
      <c r="AQ91">
        <v>0</v>
      </c>
      <c r="AR91">
        <v>12.257086164475055</v>
      </c>
      <c r="AS91">
        <v>9.3343704687956581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34.581166933610518</v>
      </c>
      <c r="BB91">
        <f t="shared" si="1"/>
        <v>792.71947741114059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9.4344636309466239</v>
      </c>
      <c r="L92">
        <v>582.5308681155193</v>
      </c>
      <c r="M92">
        <v>13.660232282262909</v>
      </c>
      <c r="N92">
        <v>35.974317336018096</v>
      </c>
      <c r="O92">
        <v>0</v>
      </c>
      <c r="P92">
        <v>18.794921362903533</v>
      </c>
      <c r="Q92">
        <v>6.4667905388875164</v>
      </c>
      <c r="R92">
        <v>5.6457562905925558</v>
      </c>
      <c r="S92">
        <v>8.2122874081212469</v>
      </c>
      <c r="T92">
        <v>0</v>
      </c>
      <c r="U92">
        <v>21.530246918938289</v>
      </c>
      <c r="V92">
        <v>6.3932928796047133</v>
      </c>
      <c r="W92">
        <v>10.73846732406227</v>
      </c>
      <c r="X92">
        <v>45.490602177714365</v>
      </c>
      <c r="Y92">
        <v>0</v>
      </c>
      <c r="Z92">
        <v>4.0423957754122304</v>
      </c>
      <c r="AA92">
        <v>8.6656710202462932</v>
      </c>
      <c r="AB92">
        <v>0</v>
      </c>
      <c r="AC92">
        <v>0</v>
      </c>
      <c r="AD92">
        <v>0</v>
      </c>
      <c r="AE92">
        <v>0</v>
      </c>
      <c r="AF92">
        <v>5.0321003452306412</v>
      </c>
      <c r="AG92">
        <v>12.911584263828011</v>
      </c>
      <c r="AH92">
        <v>5.9036891087455645</v>
      </c>
      <c r="AI92">
        <v>0</v>
      </c>
      <c r="AJ92">
        <v>0</v>
      </c>
      <c r="AK92">
        <v>8.0002969546023781</v>
      </c>
      <c r="AL92">
        <v>0</v>
      </c>
      <c r="AM92">
        <v>4.9274806281569603</v>
      </c>
      <c r="AN92">
        <v>0.50386668315591732</v>
      </c>
      <c r="AO92">
        <v>0</v>
      </c>
      <c r="AP92">
        <v>0</v>
      </c>
      <c r="AQ92">
        <v>0</v>
      </c>
      <c r="AR92">
        <v>12.257086164475055</v>
      </c>
      <c r="AS92">
        <v>9.3343704687956581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34.963642924949525</v>
      </c>
      <c r="BB92">
        <f t="shared" si="1"/>
        <v>801.48714475327051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9.4344636630371621</v>
      </c>
      <c r="L93">
        <v>582.5308681155193</v>
      </c>
      <c r="M93">
        <v>13.660232282262909</v>
      </c>
      <c r="N93">
        <v>35.974317336018096</v>
      </c>
      <c r="O93">
        <v>0</v>
      </c>
      <c r="P93">
        <v>18.794921362903533</v>
      </c>
      <c r="Q93">
        <v>6.4667905388875164</v>
      </c>
      <c r="R93">
        <v>5.6457562905925558</v>
      </c>
      <c r="S93">
        <v>8.2122874081212469</v>
      </c>
      <c r="T93">
        <v>0</v>
      </c>
      <c r="U93">
        <v>21.530246918938289</v>
      </c>
      <c r="V93">
        <v>6.3932928796047133</v>
      </c>
      <c r="W93">
        <v>10.73846732406227</v>
      </c>
      <c r="X93">
        <v>45.490602177714365</v>
      </c>
      <c r="Y93">
        <v>0</v>
      </c>
      <c r="Z93">
        <v>2.0211978877061152</v>
      </c>
      <c r="AA93">
        <v>8.6656710202462932</v>
      </c>
      <c r="AB93">
        <v>0</v>
      </c>
      <c r="AC93">
        <v>0</v>
      </c>
      <c r="AD93">
        <v>0</v>
      </c>
      <c r="AE93">
        <v>0</v>
      </c>
      <c r="AF93">
        <v>5.0321003452306412</v>
      </c>
      <c r="AG93">
        <v>12.911584263828011</v>
      </c>
      <c r="AH93">
        <v>5.9036891087455645</v>
      </c>
      <c r="AI93">
        <v>0</v>
      </c>
      <c r="AJ93">
        <v>0</v>
      </c>
      <c r="AK93">
        <v>8.0002969546023781</v>
      </c>
      <c r="AL93">
        <v>0</v>
      </c>
      <c r="AM93">
        <v>3.291636611041536</v>
      </c>
      <c r="AN93">
        <v>0.50386668315591732</v>
      </c>
      <c r="AO93">
        <v>0</v>
      </c>
      <c r="AP93">
        <v>0</v>
      </c>
      <c r="AQ93">
        <v>0</v>
      </c>
      <c r="AR93">
        <v>8.1713906695888117</v>
      </c>
      <c r="AS93">
        <v>8.2972183723648492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34.596643545352322</v>
      </c>
      <c r="BB93">
        <f t="shared" si="1"/>
        <v>793.07425466881966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9.4344636309466239</v>
      </c>
      <c r="L94">
        <v>582.5308681155193</v>
      </c>
      <c r="M94">
        <v>13.660232282262909</v>
      </c>
      <c r="N94">
        <v>35.974317336018096</v>
      </c>
      <c r="O94">
        <v>0</v>
      </c>
      <c r="P94">
        <v>18.794921362903533</v>
      </c>
      <c r="Q94">
        <v>6.4667905388875164</v>
      </c>
      <c r="R94">
        <v>5.6457562905925558</v>
      </c>
      <c r="S94">
        <v>8.2122874081212469</v>
      </c>
      <c r="T94">
        <v>0</v>
      </c>
      <c r="U94">
        <v>21.530246918938289</v>
      </c>
      <c r="V94">
        <v>6.3932928796047133</v>
      </c>
      <c r="W94">
        <v>10.73846732406227</v>
      </c>
      <c r="X94">
        <v>45.490602177714365</v>
      </c>
      <c r="Y94">
        <v>0</v>
      </c>
      <c r="Z94">
        <v>2.0211978877061152</v>
      </c>
      <c r="AA94">
        <v>8.6656710202462932</v>
      </c>
      <c r="AB94">
        <v>0</v>
      </c>
      <c r="AC94">
        <v>0</v>
      </c>
      <c r="AD94">
        <v>0</v>
      </c>
      <c r="AE94">
        <v>0</v>
      </c>
      <c r="AF94">
        <v>5.0321003452306412</v>
      </c>
      <c r="AG94">
        <v>12.911584263828011</v>
      </c>
      <c r="AH94">
        <v>5.9036891087455645</v>
      </c>
      <c r="AI94">
        <v>0</v>
      </c>
      <c r="AJ94">
        <v>0</v>
      </c>
      <c r="AK94">
        <v>8.0002969546023781</v>
      </c>
      <c r="AL94">
        <v>0</v>
      </c>
      <c r="AM94">
        <v>3.291636611041536</v>
      </c>
      <c r="AN94">
        <v>0.50386668315591732</v>
      </c>
      <c r="AO94">
        <v>0</v>
      </c>
      <c r="AP94">
        <v>0</v>
      </c>
      <c r="AQ94">
        <v>0</v>
      </c>
      <c r="AR94">
        <v>8.1713906695888117</v>
      </c>
      <c r="AS94">
        <v>8.2972183723648492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34.596643544010931</v>
      </c>
      <c r="BB94">
        <f t="shared" si="1"/>
        <v>793.07425463807044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9.403073197708963</v>
      </c>
      <c r="L95">
        <v>582.52873461310548</v>
      </c>
      <c r="M95">
        <v>13.660232282262909</v>
      </c>
      <c r="N95">
        <v>35.974317336018096</v>
      </c>
      <c r="O95">
        <v>0</v>
      </c>
      <c r="P95">
        <v>20.493323067833387</v>
      </c>
      <c r="Q95">
        <v>6.3598308332566873</v>
      </c>
      <c r="R95">
        <v>5.4401311189574546</v>
      </c>
      <c r="S95">
        <v>8.0339917603244899</v>
      </c>
      <c r="T95">
        <v>0</v>
      </c>
      <c r="U95">
        <v>21.530246918938289</v>
      </c>
      <c r="V95">
        <v>6.3932928796047133</v>
      </c>
      <c r="W95">
        <v>10.73846732406227</v>
      </c>
      <c r="X95">
        <v>45.490602177714365</v>
      </c>
      <c r="Y95">
        <v>0</v>
      </c>
      <c r="Z95">
        <v>2.0211978877061152</v>
      </c>
      <c r="AA95">
        <v>5.0189166098935507</v>
      </c>
      <c r="AB95">
        <v>0</v>
      </c>
      <c r="AC95">
        <v>0</v>
      </c>
      <c r="AD95">
        <v>0</v>
      </c>
      <c r="AE95">
        <v>0</v>
      </c>
      <c r="AF95">
        <v>2.5774175787935714</v>
      </c>
      <c r="AG95">
        <v>12.911584263828011</v>
      </c>
      <c r="AH95">
        <v>5.9036891087455645</v>
      </c>
      <c r="AI95">
        <v>0</v>
      </c>
      <c r="AJ95">
        <v>0</v>
      </c>
      <c r="AK95">
        <v>8.0002969546023781</v>
      </c>
      <c r="AL95">
        <v>0</v>
      </c>
      <c r="AM95">
        <v>3.291636611041536</v>
      </c>
      <c r="AN95">
        <v>0.50386668315591732</v>
      </c>
      <c r="AO95">
        <v>0</v>
      </c>
      <c r="AP95">
        <v>0</v>
      </c>
      <c r="AQ95">
        <v>0</v>
      </c>
      <c r="AR95">
        <v>8.1713906695888117</v>
      </c>
      <c r="AS95">
        <v>8.2972183723648492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34.390676554829341</v>
      </c>
      <c r="BB95">
        <f t="shared" si="1"/>
        <v>788.35278169467779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9.403073197708963</v>
      </c>
      <c r="L96">
        <v>582.52873461310548</v>
      </c>
      <c r="M96">
        <v>13.660232282262909</v>
      </c>
      <c r="N96">
        <v>35.974317336018096</v>
      </c>
      <c r="O96">
        <v>0</v>
      </c>
      <c r="P96">
        <v>20.493329873278977</v>
      </c>
      <c r="Q96">
        <v>6.3640142026482529</v>
      </c>
      <c r="R96">
        <v>5.4401311189574546</v>
      </c>
      <c r="S96">
        <v>7.9818229826600451</v>
      </c>
      <c r="T96">
        <v>0</v>
      </c>
      <c r="U96">
        <v>21.530246918938289</v>
      </c>
      <c r="V96">
        <v>6.3932928796047133</v>
      </c>
      <c r="W96">
        <v>10.73846732406227</v>
      </c>
      <c r="X96">
        <v>45.490602177714365</v>
      </c>
      <c r="Y96">
        <v>0</v>
      </c>
      <c r="Z96">
        <v>2.0211978877061152</v>
      </c>
      <c r="AA96">
        <v>1.169456154456272</v>
      </c>
      <c r="AB96">
        <v>0</v>
      </c>
      <c r="AC96">
        <v>0</v>
      </c>
      <c r="AD96">
        <v>0</v>
      </c>
      <c r="AE96">
        <v>0</v>
      </c>
      <c r="AF96">
        <v>2.5160500158630765</v>
      </c>
      <c r="AG96">
        <v>12.911584263828011</v>
      </c>
      <c r="AH96">
        <v>5.9036891087455645</v>
      </c>
      <c r="AI96">
        <v>0</v>
      </c>
      <c r="AJ96">
        <v>0</v>
      </c>
      <c r="AK96">
        <v>8.0002969546023781</v>
      </c>
      <c r="AL96">
        <v>0</v>
      </c>
      <c r="AM96">
        <v>3.291636611041536</v>
      </c>
      <c r="AN96">
        <v>0.50386668315591732</v>
      </c>
      <c r="AO96">
        <v>0</v>
      </c>
      <c r="AP96">
        <v>0</v>
      </c>
      <c r="AQ96">
        <v>0</v>
      </c>
      <c r="AR96">
        <v>8.1713906695888117</v>
      </c>
      <c r="AS96">
        <v>8.2972183723648492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34.225198438063387</v>
      </c>
      <c r="BB96">
        <f t="shared" si="1"/>
        <v>784.55945319024886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9.403073197708963</v>
      </c>
      <c r="L97">
        <v>582.52873461310548</v>
      </c>
      <c r="M97">
        <v>13.660232282262909</v>
      </c>
      <c r="N97">
        <v>35.974317336018096</v>
      </c>
      <c r="O97">
        <v>0</v>
      </c>
      <c r="P97">
        <v>20.493329873278977</v>
      </c>
      <c r="Q97">
        <v>6.3640142026482529</v>
      </c>
      <c r="R97">
        <v>5.4401311189574546</v>
      </c>
      <c r="S97">
        <v>8.0351953973105505</v>
      </c>
      <c r="T97">
        <v>0</v>
      </c>
      <c r="U97">
        <v>21.530246918938289</v>
      </c>
      <c r="V97">
        <v>6.3932928796047133</v>
      </c>
      <c r="W97">
        <v>10.73846732406227</v>
      </c>
      <c r="X97">
        <v>45.490602177714365</v>
      </c>
      <c r="Y97">
        <v>0</v>
      </c>
      <c r="Z97">
        <v>4.0423957754122304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2.5160500158630765</v>
      </c>
      <c r="AG97">
        <v>12.911584263828011</v>
      </c>
      <c r="AH97">
        <v>0</v>
      </c>
      <c r="AI97">
        <v>0</v>
      </c>
      <c r="AJ97">
        <v>0</v>
      </c>
      <c r="AK97">
        <v>8.0002969546023781</v>
      </c>
      <c r="AL97">
        <v>0</v>
      </c>
      <c r="AM97">
        <v>3.291636611041536</v>
      </c>
      <c r="AN97">
        <v>0.50386668315591732</v>
      </c>
      <c r="AO97">
        <v>0</v>
      </c>
      <c r="AP97">
        <v>0</v>
      </c>
      <c r="AQ97">
        <v>0</v>
      </c>
      <c r="AR97">
        <v>12.257086164475055</v>
      </c>
      <c r="AS97">
        <v>8.2972183723648492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34.18704007638631</v>
      </c>
      <c r="BB97">
        <f t="shared" si="1"/>
        <v>783.68473208596697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9.403073197708963</v>
      </c>
      <c r="L98">
        <v>582.52873461310548</v>
      </c>
      <c r="M98">
        <v>13.660232282262909</v>
      </c>
      <c r="N98">
        <v>35.974317336018096</v>
      </c>
      <c r="O98">
        <v>0</v>
      </c>
      <c r="P98">
        <v>20.493329873278977</v>
      </c>
      <c r="Q98">
        <v>6.3640142026482529</v>
      </c>
      <c r="R98">
        <v>5.4401311189574546</v>
      </c>
      <c r="S98">
        <v>8.0351953973105505</v>
      </c>
      <c r="T98">
        <v>0</v>
      </c>
      <c r="U98">
        <v>21.530246918938289</v>
      </c>
      <c r="V98">
        <v>6.3932928796047133</v>
      </c>
      <c r="W98">
        <v>10.73846732406227</v>
      </c>
      <c r="X98">
        <v>45.490602177714365</v>
      </c>
      <c r="Y98">
        <v>0</v>
      </c>
      <c r="Z98">
        <v>4.0423957754122304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2.5160500158630765</v>
      </c>
      <c r="AG98">
        <v>12.911584263828011</v>
      </c>
      <c r="AH98">
        <v>0</v>
      </c>
      <c r="AI98">
        <v>0</v>
      </c>
      <c r="AJ98">
        <v>0</v>
      </c>
      <c r="AK98">
        <v>8.0002969546023781</v>
      </c>
      <c r="AL98">
        <v>0</v>
      </c>
      <c r="AM98">
        <v>3.291636611041536</v>
      </c>
      <c r="AN98">
        <v>0.50386668315591732</v>
      </c>
      <c r="AO98">
        <v>0</v>
      </c>
      <c r="AP98">
        <v>0</v>
      </c>
      <c r="AQ98">
        <v>0</v>
      </c>
      <c r="AR98">
        <v>12.257086164475055</v>
      </c>
      <c r="AS98">
        <v>8.2972183723648492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34.18704007638631</v>
      </c>
      <c r="BB98">
        <f t="shared" si="1"/>
        <v>783.68473208596697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0.21904835784711149</v>
      </c>
      <c r="L99">
        <f t="shared" si="2"/>
        <v>11.987299455706687</v>
      </c>
      <c r="M99">
        <f t="shared" si="2"/>
        <v>0.32787677986174535</v>
      </c>
      <c r="N99">
        <f t="shared" si="2"/>
        <v>0.86338361606443381</v>
      </c>
      <c r="O99">
        <f t="shared" si="2"/>
        <v>0</v>
      </c>
      <c r="P99">
        <f t="shared" si="2"/>
        <v>0.4835779189639024</v>
      </c>
      <c r="Q99">
        <f t="shared" si="2"/>
        <v>0.15625842144669963</v>
      </c>
      <c r="R99">
        <f t="shared" si="2"/>
        <v>0.13342786712562518</v>
      </c>
      <c r="S99">
        <f t="shared" si="2"/>
        <v>0.19523701540664473</v>
      </c>
      <c r="T99">
        <f t="shared" si="2"/>
        <v>0</v>
      </c>
      <c r="U99">
        <f t="shared" si="2"/>
        <v>0.51672592605451828</v>
      </c>
      <c r="V99">
        <f t="shared" si="2"/>
        <v>0.15343902911051291</v>
      </c>
      <c r="W99">
        <f t="shared" si="2"/>
        <v>0.25772321577749502</v>
      </c>
      <c r="X99">
        <f t="shared" si="2"/>
        <v>1.0917744522651431</v>
      </c>
      <c r="Y99">
        <f t="shared" si="2"/>
        <v>0</v>
      </c>
      <c r="Z99">
        <f t="shared" si="2"/>
        <v>7.0424905486537154E-2</v>
      </c>
      <c r="AA99">
        <f t="shared" si="2"/>
        <v>4.4498055155604246E-2</v>
      </c>
      <c r="AB99">
        <f t="shared" si="2"/>
        <v>5.3979137299232934E-2</v>
      </c>
      <c r="AC99">
        <f t="shared" si="2"/>
        <v>3.0993521113337509E-2</v>
      </c>
      <c r="AD99">
        <f t="shared" si="2"/>
        <v>3.1527984737006895E-2</v>
      </c>
      <c r="AE99">
        <f t="shared" si="2"/>
        <v>0</v>
      </c>
      <c r="AF99">
        <f t="shared" si="2"/>
        <v>9.1406259143706897E-2</v>
      </c>
      <c r="AG99">
        <f t="shared" si="2"/>
        <v>0.30987802233187195</v>
      </c>
      <c r="AH99">
        <f t="shared" si="2"/>
        <v>0.20220135299376429</v>
      </c>
      <c r="AI99">
        <f t="shared" si="2"/>
        <v>8.345195974222501E-3</v>
      </c>
      <c r="AJ99">
        <f t="shared" si="2"/>
        <v>0</v>
      </c>
      <c r="AK99">
        <f t="shared" si="2"/>
        <v>0.19200712691045732</v>
      </c>
      <c r="AL99">
        <f t="shared" si="2"/>
        <v>0</v>
      </c>
      <c r="AM99">
        <f t="shared" si="2"/>
        <v>8.3120895255165902E-2</v>
      </c>
      <c r="AN99">
        <f t="shared" si="2"/>
        <v>1.2092800395742028E-2</v>
      </c>
      <c r="AO99">
        <f t="shared" si="2"/>
        <v>0</v>
      </c>
      <c r="AP99">
        <f t="shared" si="2"/>
        <v>6.7358002435817157E-3</v>
      </c>
      <c r="AQ99">
        <f t="shared" si="2"/>
        <v>0.16681016710290134</v>
      </c>
      <c r="AR99">
        <f t="shared" si="2"/>
        <v>0.33328208829075384</v>
      </c>
      <c r="AS99">
        <f t="shared" si="2"/>
        <v>0.23145339431308692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0.76303930226737782</v>
      </c>
      <c r="BB99">
        <f t="shared" si="1"/>
        <v>17.491489460110117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1.3149675425356795</v>
      </c>
      <c r="L3">
        <v>2.1394407632120407</v>
      </c>
      <c r="M3">
        <v>1.1585307112132943</v>
      </c>
      <c r="N3">
        <v>2.5151756536061396</v>
      </c>
      <c r="O3">
        <v>1.3985496450933423</v>
      </c>
      <c r="P3">
        <v>2.3270627853711745</v>
      </c>
      <c r="Q3">
        <v>0.16706946048901358</v>
      </c>
      <c r="R3">
        <v>0.43864226448167076</v>
      </c>
      <c r="S3">
        <v>0.28170873423947507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1.1812541903569191</v>
      </c>
      <c r="AH3">
        <v>0</v>
      </c>
      <c r="AI3">
        <v>0</v>
      </c>
      <c r="AJ3">
        <v>0</v>
      </c>
      <c r="AK3">
        <v>0.61663950500939269</v>
      </c>
      <c r="AL3">
        <v>0</v>
      </c>
      <c r="AM3">
        <v>0.37120867939887287</v>
      </c>
      <c r="AN3">
        <v>8.0368860363180961E-3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78.96654978083906</v>
      </c>
      <c r="BA3">
        <v>3.9134334648324609</v>
      </c>
      <c r="BB3">
        <f>SUM(B3:AZ3)-BA3</f>
        <v>89.709376698623714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1.3149675425356795</v>
      </c>
      <c r="L4">
        <v>2.1602477821461523</v>
      </c>
      <c r="M4">
        <v>1.1585307112132943</v>
      </c>
      <c r="N4">
        <v>2.5151756536061396</v>
      </c>
      <c r="O4">
        <v>1.3985496450933423</v>
      </c>
      <c r="P4">
        <v>2.3270627853711745</v>
      </c>
      <c r="Q4">
        <v>0.16706946048901358</v>
      </c>
      <c r="R4">
        <v>0.43864226448167076</v>
      </c>
      <c r="S4">
        <v>0.27127898998656669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1.1812541903569191</v>
      </c>
      <c r="AH4">
        <v>0</v>
      </c>
      <c r="AI4">
        <v>0</v>
      </c>
      <c r="AJ4">
        <v>0</v>
      </c>
      <c r="AK4">
        <v>0.61663950500939269</v>
      </c>
      <c r="AL4">
        <v>0</v>
      </c>
      <c r="AM4">
        <v>0.37120867939887287</v>
      </c>
      <c r="AN4">
        <v>8.0368860363180961E-3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73.988707994155689</v>
      </c>
      <c r="BA4">
        <v>3.7057934482307782</v>
      </c>
      <c r="BB4">
        <f t="shared" ref="BB4:BB67" si="0">SUM(B4:AZ4)-BA4</f>
        <v>84.949552203223234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1.3149747408301775</v>
      </c>
      <c r="L5">
        <v>2.1393922936082896</v>
      </c>
      <c r="M5">
        <v>1.1585307112132943</v>
      </c>
      <c r="N5">
        <v>2.5151756536061396</v>
      </c>
      <c r="O5">
        <v>1.3985496450933423</v>
      </c>
      <c r="P5">
        <v>2.316455820706687</v>
      </c>
      <c r="Q5">
        <v>0.16706946048901358</v>
      </c>
      <c r="R5">
        <v>0.50105192215323413</v>
      </c>
      <c r="S5">
        <v>0.28170873423947507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1.1812541903569191</v>
      </c>
      <c r="AH5">
        <v>0</v>
      </c>
      <c r="AI5">
        <v>0</v>
      </c>
      <c r="AJ5">
        <v>0</v>
      </c>
      <c r="AK5">
        <v>0.61663950500939269</v>
      </c>
      <c r="AL5">
        <v>0</v>
      </c>
      <c r="AM5">
        <v>0.37120867939887287</v>
      </c>
      <c r="AN5">
        <v>8.0368860363180961E-3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71.525756627008946</v>
      </c>
      <c r="BA5">
        <v>3.6045719384293289</v>
      </c>
      <c r="BB5">
        <f t="shared" si="0"/>
        <v>82.629206492894554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1.3149593943445468</v>
      </c>
      <c r="L6">
        <v>2.1393643017778285</v>
      </c>
      <c r="M6">
        <v>1.1585307112132943</v>
      </c>
      <c r="N6">
        <v>2.5151756536061396</v>
      </c>
      <c r="O6">
        <v>1.3985496450933423</v>
      </c>
      <c r="P6">
        <v>2.316455820706687</v>
      </c>
      <c r="Q6">
        <v>0.16706946048901358</v>
      </c>
      <c r="R6">
        <v>0.50105192215323413</v>
      </c>
      <c r="S6">
        <v>0.28170873423947507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1.1812541903569191</v>
      </c>
      <c r="AH6">
        <v>0</v>
      </c>
      <c r="AI6">
        <v>0</v>
      </c>
      <c r="AJ6">
        <v>0</v>
      </c>
      <c r="AK6">
        <v>0.61663950500939269</v>
      </c>
      <c r="AL6">
        <v>0</v>
      </c>
      <c r="AM6">
        <v>0.37120867939887287</v>
      </c>
      <c r="AN6">
        <v>8.0368860363180961E-3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71.525756627008946</v>
      </c>
      <c r="BA6">
        <v>3.6045701268877162</v>
      </c>
      <c r="BB6">
        <f t="shared" si="0"/>
        <v>82.629164966120072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1.3149549052784359</v>
      </c>
      <c r="L7">
        <v>2.1394894367199737</v>
      </c>
      <c r="M7">
        <v>1.1585307112132943</v>
      </c>
      <c r="N7">
        <v>2.5151756536061396</v>
      </c>
      <c r="O7">
        <v>1.3985496450933423</v>
      </c>
      <c r="P7">
        <v>2.316455820706687</v>
      </c>
      <c r="Q7">
        <v>0.17750814135839943</v>
      </c>
      <c r="R7">
        <v>0.50105192215323413</v>
      </c>
      <c r="S7">
        <v>0.29213818084707016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1.1812541903569191</v>
      </c>
      <c r="AH7">
        <v>0</v>
      </c>
      <c r="AI7">
        <v>0</v>
      </c>
      <c r="AJ7">
        <v>0</v>
      </c>
      <c r="AK7">
        <v>0.61663950500939269</v>
      </c>
      <c r="AL7">
        <v>0</v>
      </c>
      <c r="AM7">
        <v>0.37297035764975994</v>
      </c>
      <c r="AN7">
        <v>8.0368860363180961E-3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71.194376956793974</v>
      </c>
      <c r="BA7">
        <v>3.5916694255497834</v>
      </c>
      <c r="BB7">
        <f t="shared" si="0"/>
        <v>82.333436448846939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1.3149652457437813</v>
      </c>
      <c r="L8">
        <v>2.1394894367199737</v>
      </c>
      <c r="M8">
        <v>1.1585307112132943</v>
      </c>
      <c r="N8">
        <v>2.5151756536061396</v>
      </c>
      <c r="O8">
        <v>1.3985496450933423</v>
      </c>
      <c r="P8">
        <v>2.316455820706687</v>
      </c>
      <c r="Q8">
        <v>0.18794645360623416</v>
      </c>
      <c r="R8">
        <v>0.50105192215323413</v>
      </c>
      <c r="S8">
        <v>0.29213818084707016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1.1812541903569191</v>
      </c>
      <c r="AH8">
        <v>0</v>
      </c>
      <c r="AI8">
        <v>0</v>
      </c>
      <c r="AJ8">
        <v>0</v>
      </c>
      <c r="AK8">
        <v>0.61663950500939269</v>
      </c>
      <c r="AL8">
        <v>0</v>
      </c>
      <c r="AM8">
        <v>0.37297035764975994</v>
      </c>
      <c r="AN8">
        <v>8.0368860363180961E-3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71.194376956793974</v>
      </c>
      <c r="BA8">
        <v>3.5921061792331943</v>
      </c>
      <c r="BB8">
        <f t="shared" si="0"/>
        <v>82.343448347876702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1.3149290721597082</v>
      </c>
      <c r="L9">
        <v>2.1394894367199737</v>
      </c>
      <c r="M9">
        <v>1.1585307112132943</v>
      </c>
      <c r="N9">
        <v>2.5151756536061396</v>
      </c>
      <c r="O9">
        <v>1.3985496450933423</v>
      </c>
      <c r="P9">
        <v>2.316455820706687</v>
      </c>
      <c r="Q9">
        <v>0.18794645360623416</v>
      </c>
      <c r="R9">
        <v>0.50105192215323413</v>
      </c>
      <c r="S9">
        <v>0.29213818084707016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1.1812541903569191</v>
      </c>
      <c r="AH9">
        <v>0</v>
      </c>
      <c r="AI9">
        <v>0</v>
      </c>
      <c r="AJ9">
        <v>0</v>
      </c>
      <c r="AK9">
        <v>0.61663950500939269</v>
      </c>
      <c r="AL9">
        <v>0</v>
      </c>
      <c r="AM9">
        <v>0.37297035764975994</v>
      </c>
      <c r="AN9">
        <v>8.0368860363180961E-3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71.131759549154651</v>
      </c>
      <c r="BA9">
        <v>3.5894872595380454</v>
      </c>
      <c r="BB9">
        <f t="shared" si="0"/>
        <v>82.283413686348453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1.3149774353348465</v>
      </c>
      <c r="L10">
        <v>2.1394894367199737</v>
      </c>
      <c r="M10">
        <v>1.1585307112132943</v>
      </c>
      <c r="N10">
        <v>2.5151756536061396</v>
      </c>
      <c r="O10">
        <v>1.3985496450933423</v>
      </c>
      <c r="P10">
        <v>2.316455820706687</v>
      </c>
      <c r="Q10">
        <v>0.18794645360623416</v>
      </c>
      <c r="R10">
        <v>0.50105192215323413</v>
      </c>
      <c r="S10">
        <v>0.29213818084707016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1.1812541903569191</v>
      </c>
      <c r="AH10">
        <v>0</v>
      </c>
      <c r="AI10">
        <v>0</v>
      </c>
      <c r="AJ10">
        <v>0</v>
      </c>
      <c r="AK10">
        <v>0.61663950500939269</v>
      </c>
      <c r="AL10">
        <v>0</v>
      </c>
      <c r="AM10">
        <v>0.37297035764975994</v>
      </c>
      <c r="AN10">
        <v>8.0368860363180961E-3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71.131759549154651</v>
      </c>
      <c r="BA10">
        <v>3.589489281118766</v>
      </c>
      <c r="BB10">
        <f t="shared" si="0"/>
        <v>82.28346002794288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1.3149735588285014</v>
      </c>
      <c r="L11">
        <v>2.1394622540364256</v>
      </c>
      <c r="M11">
        <v>1.1585307112132943</v>
      </c>
      <c r="N11">
        <v>2.5151756536061396</v>
      </c>
      <c r="O11">
        <v>1.3985496450933423</v>
      </c>
      <c r="P11">
        <v>2.316455820706687</v>
      </c>
      <c r="Q11">
        <v>0.18794645360623416</v>
      </c>
      <c r="R11">
        <v>0.50129333474476667</v>
      </c>
      <c r="S11">
        <v>0.28170873423947507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0.17505141588394907</v>
      </c>
      <c r="AG11">
        <v>1.1812541903569191</v>
      </c>
      <c r="AH11">
        <v>0</v>
      </c>
      <c r="AI11">
        <v>0</v>
      </c>
      <c r="AJ11">
        <v>0</v>
      </c>
      <c r="AK11">
        <v>0.61663950500939269</v>
      </c>
      <c r="AL11">
        <v>0</v>
      </c>
      <c r="AM11">
        <v>0.37297035764975994</v>
      </c>
      <c r="AN11">
        <v>8.0368860363180961E-3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71.152890836986003</v>
      </c>
      <c r="BA11">
        <v>3.589945410854114</v>
      </c>
      <c r="BB11">
        <f t="shared" si="0"/>
        <v>82.29391609283293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1.3149306712344841</v>
      </c>
      <c r="L12">
        <v>2.1394622540364256</v>
      </c>
      <c r="M12">
        <v>1.1585307112132943</v>
      </c>
      <c r="N12">
        <v>2.5151756536061396</v>
      </c>
      <c r="O12">
        <v>1.3985496450933423</v>
      </c>
      <c r="P12">
        <v>2.316455820706687</v>
      </c>
      <c r="Q12">
        <v>0.18794645360623416</v>
      </c>
      <c r="R12">
        <v>0.50129333474476667</v>
      </c>
      <c r="S12">
        <v>0.28170873423947507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0.17505141588394907</v>
      </c>
      <c r="AG12">
        <v>1.1812541903569191</v>
      </c>
      <c r="AH12">
        <v>0</v>
      </c>
      <c r="AI12">
        <v>0</v>
      </c>
      <c r="AJ12">
        <v>0</v>
      </c>
      <c r="AK12">
        <v>0.61663950500939269</v>
      </c>
      <c r="AL12">
        <v>0</v>
      </c>
      <c r="AM12">
        <v>0.37297035764975994</v>
      </c>
      <c r="AN12">
        <v>8.0368860363180961E-3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71.153452306407843</v>
      </c>
      <c r="BA12">
        <v>3.5899670875745175</v>
      </c>
      <c r="BB12">
        <f t="shared" si="0"/>
        <v>82.294412997940341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1.3149626644926202</v>
      </c>
      <c r="L13">
        <v>2.1394622540364256</v>
      </c>
      <c r="M13">
        <v>1.1585307112132943</v>
      </c>
      <c r="N13">
        <v>2.5151756536061396</v>
      </c>
      <c r="O13">
        <v>1.3985496450933423</v>
      </c>
      <c r="P13">
        <v>2.316455820706687</v>
      </c>
      <c r="Q13">
        <v>0.18794645360623416</v>
      </c>
      <c r="R13">
        <v>0.50129333474476667</v>
      </c>
      <c r="S13">
        <v>0.28170873423947507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0.17505141588394907</v>
      </c>
      <c r="AG13">
        <v>1.1812541903569191</v>
      </c>
      <c r="AH13">
        <v>0</v>
      </c>
      <c r="AI13">
        <v>0</v>
      </c>
      <c r="AJ13">
        <v>0</v>
      </c>
      <c r="AK13">
        <v>0.61663950500939269</v>
      </c>
      <c r="AL13">
        <v>0</v>
      </c>
      <c r="AM13">
        <v>0.37297035764975994</v>
      </c>
      <c r="AN13">
        <v>8.0368860363180961E-3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71.153452306407843</v>
      </c>
      <c r="BA13">
        <v>3.5899684248927075</v>
      </c>
      <c r="BB13">
        <f t="shared" si="0"/>
        <v>82.294443653880307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1.3149633616208709</v>
      </c>
      <c r="L14">
        <v>2.1394622540364256</v>
      </c>
      <c r="M14">
        <v>1.1585307112132943</v>
      </c>
      <c r="N14">
        <v>2.5151756536061396</v>
      </c>
      <c r="O14">
        <v>1.3985496450933423</v>
      </c>
      <c r="P14">
        <v>2.316455820706687</v>
      </c>
      <c r="Q14">
        <v>0.18794645360623416</v>
      </c>
      <c r="R14">
        <v>0.50129333474476667</v>
      </c>
      <c r="S14">
        <v>0.29213818084707016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0.17505141588394907</v>
      </c>
      <c r="AG14">
        <v>1.1812541903569191</v>
      </c>
      <c r="AH14">
        <v>0</v>
      </c>
      <c r="AI14">
        <v>0</v>
      </c>
      <c r="AJ14">
        <v>0</v>
      </c>
      <c r="AK14">
        <v>0.61663950500939269</v>
      </c>
      <c r="AL14">
        <v>0</v>
      </c>
      <c r="AM14">
        <v>0.37297035764975994</v>
      </c>
      <c r="AN14">
        <v>8.0368860363180961E-3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71.153452306407843</v>
      </c>
      <c r="BA14">
        <v>3.5904044049008661</v>
      </c>
      <c r="BB14">
        <f t="shared" si="0"/>
        <v>82.30443781760799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1.7846011068986574</v>
      </c>
      <c r="L15">
        <v>2.1394622540364256</v>
      </c>
      <c r="M15">
        <v>1.1585307112132943</v>
      </c>
      <c r="N15">
        <v>2.5151756536061396</v>
      </c>
      <c r="O15">
        <v>1.3985496450933423</v>
      </c>
      <c r="P15">
        <v>2.316455820706687</v>
      </c>
      <c r="Q15">
        <v>0.18794645360623416</v>
      </c>
      <c r="R15">
        <v>0.50129333474476667</v>
      </c>
      <c r="S15">
        <v>0.28170873423947507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0.17505141588394907</v>
      </c>
      <c r="AG15">
        <v>1.1812541903569191</v>
      </c>
      <c r="AH15">
        <v>0</v>
      </c>
      <c r="AI15">
        <v>0</v>
      </c>
      <c r="AJ15">
        <v>0</v>
      </c>
      <c r="AK15">
        <v>0.61663950500939269</v>
      </c>
      <c r="AL15">
        <v>0</v>
      </c>
      <c r="AM15">
        <v>0.37297035764975994</v>
      </c>
      <c r="AN15">
        <v>8.0368860363180961E-3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71.069962429555417</v>
      </c>
      <c r="BA15">
        <v>3.6061094349328529</v>
      </c>
      <c r="BB15">
        <f t="shared" si="0"/>
        <v>82.664451209393775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1.3149325144658228</v>
      </c>
      <c r="L16">
        <v>2.1394622540364256</v>
      </c>
      <c r="M16">
        <v>1.1585307112132943</v>
      </c>
      <c r="N16">
        <v>2.5151756536061396</v>
      </c>
      <c r="O16">
        <v>1.3985496450933423</v>
      </c>
      <c r="P16">
        <v>2.316455820706687</v>
      </c>
      <c r="Q16">
        <v>0.18794645360623416</v>
      </c>
      <c r="R16">
        <v>0.50129333474476667</v>
      </c>
      <c r="S16">
        <v>0.28170873423947507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0.17505141588394907</v>
      </c>
      <c r="AG16">
        <v>1.1812541903569191</v>
      </c>
      <c r="AH16">
        <v>0</v>
      </c>
      <c r="AI16">
        <v>0</v>
      </c>
      <c r="AJ16">
        <v>0</v>
      </c>
      <c r="AK16">
        <v>0.61663950500939269</v>
      </c>
      <c r="AL16">
        <v>0</v>
      </c>
      <c r="AM16">
        <v>0.37297035764975994</v>
      </c>
      <c r="AN16">
        <v>8.0368860363180961E-3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71.069962429555417</v>
      </c>
      <c r="BA16">
        <v>3.5864772877691604</v>
      </c>
      <c r="BB16">
        <f t="shared" si="0"/>
        <v>82.214414764124626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1.3149786553788354</v>
      </c>
      <c r="L17">
        <v>2.1394622540364256</v>
      </c>
      <c r="M17">
        <v>1.1585307112132943</v>
      </c>
      <c r="N17">
        <v>2.5151756536061396</v>
      </c>
      <c r="O17">
        <v>1.3985496450933423</v>
      </c>
      <c r="P17">
        <v>2.316455820706687</v>
      </c>
      <c r="Q17">
        <v>0.18794645360623416</v>
      </c>
      <c r="R17">
        <v>0.50129333474476667</v>
      </c>
      <c r="S17">
        <v>0.27127898998656669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1.1812541903569191</v>
      </c>
      <c r="AH17">
        <v>0</v>
      </c>
      <c r="AI17">
        <v>0</v>
      </c>
      <c r="AJ17">
        <v>0</v>
      </c>
      <c r="AK17">
        <v>0.61663950500939269</v>
      </c>
      <c r="AL17">
        <v>0</v>
      </c>
      <c r="AM17">
        <v>0.37297035764975994</v>
      </c>
      <c r="AN17">
        <v>8.0368860363180961E-3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71.091088499269446</v>
      </c>
      <c r="BA17">
        <v>3.5869263228635884</v>
      </c>
      <c r="BB17">
        <f t="shared" si="0"/>
        <v>82.224708195404318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1.3149751123938005</v>
      </c>
      <c r="L18">
        <v>2.1394622540364256</v>
      </c>
      <c r="M18">
        <v>1.1585307112132943</v>
      </c>
      <c r="N18">
        <v>2.5151756536061396</v>
      </c>
      <c r="O18">
        <v>1.3985496450933423</v>
      </c>
      <c r="P18">
        <v>2.316455820706687</v>
      </c>
      <c r="Q18">
        <v>0.18794645360623416</v>
      </c>
      <c r="R18">
        <v>0.50129333474476667</v>
      </c>
      <c r="S18">
        <v>0.27127898998656669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1.1812541903569191</v>
      </c>
      <c r="AH18">
        <v>0</v>
      </c>
      <c r="AI18">
        <v>0</v>
      </c>
      <c r="AJ18">
        <v>0</v>
      </c>
      <c r="AK18">
        <v>0.61663950500939269</v>
      </c>
      <c r="AL18">
        <v>0</v>
      </c>
      <c r="AM18">
        <v>0.37297035764975994</v>
      </c>
      <c r="AN18">
        <v>8.0368860363180961E-3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71.091654143185124</v>
      </c>
      <c r="BA18">
        <v>3.5869498186824957</v>
      </c>
      <c r="BB18">
        <f t="shared" si="0"/>
        <v>82.225246800516047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1.3149705838534782</v>
      </c>
      <c r="L19">
        <v>2.1394622540364256</v>
      </c>
      <c r="M19">
        <v>1.1585307112132943</v>
      </c>
      <c r="N19">
        <v>2.5151756536061396</v>
      </c>
      <c r="O19">
        <v>1.3985496450933423</v>
      </c>
      <c r="P19">
        <v>2.316455820706687</v>
      </c>
      <c r="Q19">
        <v>0.18794645360623416</v>
      </c>
      <c r="R19">
        <v>0.50129333474476667</v>
      </c>
      <c r="S19">
        <v>0.27127898998656669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1.1812541903569191</v>
      </c>
      <c r="AH19">
        <v>0</v>
      </c>
      <c r="AI19">
        <v>0</v>
      </c>
      <c r="AJ19">
        <v>0</v>
      </c>
      <c r="AK19">
        <v>0.61663950500939269</v>
      </c>
      <c r="AL19">
        <v>0</v>
      </c>
      <c r="AM19">
        <v>0.37297035764975994</v>
      </c>
      <c r="AN19">
        <v>8.0368860363180961E-3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71.091654143185124</v>
      </c>
      <c r="BA19">
        <v>3.5869496293895105</v>
      </c>
      <c r="BB19">
        <f t="shared" si="0"/>
        <v>82.225242461268721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1.3149735588285014</v>
      </c>
      <c r="L20">
        <v>2.1394622540364256</v>
      </c>
      <c r="M20">
        <v>1.1585307112132943</v>
      </c>
      <c r="N20">
        <v>2.5151756536061396</v>
      </c>
      <c r="O20">
        <v>1.3985496450933423</v>
      </c>
      <c r="P20">
        <v>2.316455820706687</v>
      </c>
      <c r="Q20">
        <v>0.18794645360623416</v>
      </c>
      <c r="R20">
        <v>0.50129333474476667</v>
      </c>
      <c r="S20">
        <v>0.28170873423947507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1.1812541903569191</v>
      </c>
      <c r="AH20">
        <v>0</v>
      </c>
      <c r="AI20">
        <v>0</v>
      </c>
      <c r="AJ20">
        <v>0</v>
      </c>
      <c r="AK20">
        <v>0.61663950500939269</v>
      </c>
      <c r="AL20">
        <v>0</v>
      </c>
      <c r="AM20">
        <v>0.37297035764975994</v>
      </c>
      <c r="AN20">
        <v>8.0368860363180961E-3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71.091654143185124</v>
      </c>
      <c r="BA20">
        <v>3.5873857170532379</v>
      </c>
      <c r="BB20">
        <f t="shared" si="0"/>
        <v>82.235239092832927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1.3149347562739919</v>
      </c>
      <c r="L21">
        <v>2.1394622540364256</v>
      </c>
      <c r="M21">
        <v>1.1585307112132943</v>
      </c>
      <c r="N21">
        <v>2.5151756536061396</v>
      </c>
      <c r="O21">
        <v>1.3985496450933423</v>
      </c>
      <c r="P21">
        <v>2.316455820706687</v>
      </c>
      <c r="Q21">
        <v>0.18794645360623416</v>
      </c>
      <c r="R21">
        <v>0.50129333474476667</v>
      </c>
      <c r="S21">
        <v>0.28170873423947507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1.1812541903569191</v>
      </c>
      <c r="AH21">
        <v>0</v>
      </c>
      <c r="AI21">
        <v>0</v>
      </c>
      <c r="AJ21">
        <v>0</v>
      </c>
      <c r="AK21">
        <v>0.61663950500939269</v>
      </c>
      <c r="AL21">
        <v>0</v>
      </c>
      <c r="AM21">
        <v>0.37297035764975994</v>
      </c>
      <c r="AN21">
        <v>8.0368860363180961E-3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71.091654143185124</v>
      </c>
      <c r="BA21">
        <v>3.5873840951064597</v>
      </c>
      <c r="BB21">
        <f t="shared" si="0"/>
        <v>82.235201912225193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1.3149642987722163</v>
      </c>
      <c r="L22">
        <v>2.1394622540364256</v>
      </c>
      <c r="M22">
        <v>1.1585307112132943</v>
      </c>
      <c r="N22">
        <v>2.5151756536061396</v>
      </c>
      <c r="O22">
        <v>1.3985496450933423</v>
      </c>
      <c r="P22">
        <v>2.316455820706687</v>
      </c>
      <c r="Q22">
        <v>0.18794645360623416</v>
      </c>
      <c r="R22">
        <v>0.50129333474476667</v>
      </c>
      <c r="S22">
        <v>0.28170873423947507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1.1812541903569191</v>
      </c>
      <c r="AH22">
        <v>6.1001508766437063E-2</v>
      </c>
      <c r="AI22">
        <v>0</v>
      </c>
      <c r="AJ22">
        <v>0</v>
      </c>
      <c r="AK22">
        <v>0.61663950500939269</v>
      </c>
      <c r="AL22">
        <v>0</v>
      </c>
      <c r="AM22">
        <v>0.37297035764975994</v>
      </c>
      <c r="AN22">
        <v>8.0368860363180961E-3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71.105630348570216</v>
      </c>
      <c r="BA22">
        <v>3.5905193984344179</v>
      </c>
      <c r="BB22">
        <f t="shared" si="0"/>
        <v>82.307073865546982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1.3045391678986311</v>
      </c>
      <c r="L23">
        <v>2.1395000015359136</v>
      </c>
      <c r="M23">
        <v>1.1585307112132943</v>
      </c>
      <c r="N23">
        <v>2.5151756536061396</v>
      </c>
      <c r="O23">
        <v>1.3985496450933423</v>
      </c>
      <c r="P23">
        <v>2.316455820706687</v>
      </c>
      <c r="Q23">
        <v>0.18794645360623416</v>
      </c>
      <c r="R23">
        <v>0.42820764095702074</v>
      </c>
      <c r="S23">
        <v>0.26084894773596312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1.1812541903569191</v>
      </c>
      <c r="AH23">
        <v>0.40667675391358793</v>
      </c>
      <c r="AI23">
        <v>0</v>
      </c>
      <c r="AJ23">
        <v>0</v>
      </c>
      <c r="AK23">
        <v>0.61663950500939269</v>
      </c>
      <c r="AL23">
        <v>0</v>
      </c>
      <c r="AM23">
        <v>0.37297035764975994</v>
      </c>
      <c r="AN23">
        <v>8.0368860363180961E-3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71.237011062408669</v>
      </c>
      <c r="BA23">
        <v>3.6060992238188097</v>
      </c>
      <c r="BB23">
        <f t="shared" si="0"/>
        <v>82.664217135482843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1.3045302669711036</v>
      </c>
      <c r="L24">
        <v>2.1394715545793335</v>
      </c>
      <c r="M24">
        <v>1.1585307112132943</v>
      </c>
      <c r="N24">
        <v>2.5151756536061396</v>
      </c>
      <c r="O24">
        <v>1.3985496450933423</v>
      </c>
      <c r="P24">
        <v>2.316455820706687</v>
      </c>
      <c r="Q24">
        <v>0.18794645360623416</v>
      </c>
      <c r="R24">
        <v>0.42820764095702074</v>
      </c>
      <c r="S24">
        <v>0.26084894773596312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0.17505141588394907</v>
      </c>
      <c r="AG24">
        <v>1.1812541903569191</v>
      </c>
      <c r="AH24">
        <v>0.81335350782717586</v>
      </c>
      <c r="AI24">
        <v>0</v>
      </c>
      <c r="AJ24">
        <v>0</v>
      </c>
      <c r="AK24">
        <v>0.61663950500939269</v>
      </c>
      <c r="AL24">
        <v>0</v>
      </c>
      <c r="AM24">
        <v>0.37297035764975994</v>
      </c>
      <c r="AN24">
        <v>8.0368860363180961E-3</v>
      </c>
      <c r="AO24">
        <v>0</v>
      </c>
      <c r="AP24">
        <v>0</v>
      </c>
      <c r="AQ24">
        <v>0.39240585389271548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71.404731788770604</v>
      </c>
      <c r="BA24">
        <v>3.6465100420454837</v>
      </c>
      <c r="BB24">
        <f t="shared" si="0"/>
        <v>83.590572303540313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1.9724300061379372</v>
      </c>
      <c r="M25">
        <v>1.1585307112132943</v>
      </c>
      <c r="N25">
        <v>2.5151756536061396</v>
      </c>
      <c r="O25">
        <v>1.3985496450933423</v>
      </c>
      <c r="P25">
        <v>2.316455820706687</v>
      </c>
      <c r="Q25">
        <v>0.18794645360623416</v>
      </c>
      <c r="R25">
        <v>0</v>
      </c>
      <c r="S25">
        <v>0.2086942541451329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9.4162936756418292E-2</v>
      </c>
      <c r="AC25">
        <v>0</v>
      </c>
      <c r="AD25">
        <v>0</v>
      </c>
      <c r="AE25">
        <v>0</v>
      </c>
      <c r="AF25">
        <v>0.17505141588394907</v>
      </c>
      <c r="AG25">
        <v>1.1812541903569191</v>
      </c>
      <c r="AH25">
        <v>1.2200302617407639</v>
      </c>
      <c r="AI25">
        <v>0</v>
      </c>
      <c r="AJ25">
        <v>0</v>
      </c>
      <c r="AK25">
        <v>0.61663950500939269</v>
      </c>
      <c r="AL25">
        <v>0</v>
      </c>
      <c r="AM25">
        <v>0.37297035764975994</v>
      </c>
      <c r="AN25">
        <v>8.0368860363180961E-3</v>
      </c>
      <c r="AO25">
        <v>0</v>
      </c>
      <c r="AP25">
        <v>0</v>
      </c>
      <c r="AQ25">
        <v>0.84612508328115232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71.561270089751602</v>
      </c>
      <c r="BA25">
        <v>3.6113630584165914</v>
      </c>
      <c r="BB25">
        <f t="shared" si="0"/>
        <v>82.784882358248296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2.1394407632120407</v>
      </c>
      <c r="M26">
        <v>1.1585307112132943</v>
      </c>
      <c r="N26">
        <v>2.5151756536061396</v>
      </c>
      <c r="O26">
        <v>1.3985496450933423</v>
      </c>
      <c r="P26">
        <v>2.316455820706687</v>
      </c>
      <c r="Q26">
        <v>0.18794645360623416</v>
      </c>
      <c r="R26">
        <v>0</v>
      </c>
      <c r="S26">
        <v>0.2086942541451329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0.36911860050093931</v>
      </c>
      <c r="AC26">
        <v>0</v>
      </c>
      <c r="AD26">
        <v>0</v>
      </c>
      <c r="AE26">
        <v>0</v>
      </c>
      <c r="AF26">
        <v>0.17505141588394907</v>
      </c>
      <c r="AG26">
        <v>1.1812541903569191</v>
      </c>
      <c r="AH26">
        <v>1.7283762041327486</v>
      </c>
      <c r="AI26">
        <v>0</v>
      </c>
      <c r="AJ26">
        <v>0</v>
      </c>
      <c r="AK26">
        <v>0.61663950500939269</v>
      </c>
      <c r="AL26">
        <v>0</v>
      </c>
      <c r="AM26">
        <v>0.37297035764975994</v>
      </c>
      <c r="AN26">
        <v>8.0368860363180961E-3</v>
      </c>
      <c r="AO26">
        <v>0</v>
      </c>
      <c r="AP26">
        <v>0</v>
      </c>
      <c r="AQ26">
        <v>1.2691876731371323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72.135981006053001</v>
      </c>
      <c r="BA26">
        <v>3.6927930477561657</v>
      </c>
      <c r="BB26">
        <f t="shared" si="0"/>
        <v>84.6515382382767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2.1394407632120407</v>
      </c>
      <c r="M27">
        <v>1.1585307112132943</v>
      </c>
      <c r="N27">
        <v>2.5151756536061396</v>
      </c>
      <c r="O27">
        <v>1.3985496450933423</v>
      </c>
      <c r="P27">
        <v>2.316455820706687</v>
      </c>
      <c r="Q27">
        <v>0</v>
      </c>
      <c r="R27">
        <v>0</v>
      </c>
      <c r="S27">
        <v>0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0.36911860050093931</v>
      </c>
      <c r="AC27">
        <v>4.5744244416614482E-2</v>
      </c>
      <c r="AD27">
        <v>0</v>
      </c>
      <c r="AE27">
        <v>0</v>
      </c>
      <c r="AF27">
        <v>0.17505141588394907</v>
      </c>
      <c r="AG27">
        <v>1.1812541903569191</v>
      </c>
      <c r="AH27">
        <v>1.8829133913587977</v>
      </c>
      <c r="AI27">
        <v>9.1460740972657051E-2</v>
      </c>
      <c r="AJ27">
        <v>0</v>
      </c>
      <c r="AK27">
        <v>0.61663950500939269</v>
      </c>
      <c r="AL27">
        <v>0</v>
      </c>
      <c r="AM27">
        <v>0.37297035764975994</v>
      </c>
      <c r="AN27">
        <v>8.0368860363180961E-3</v>
      </c>
      <c r="AO27">
        <v>0</v>
      </c>
      <c r="AP27">
        <v>0</v>
      </c>
      <c r="AQ27">
        <v>1.2691876731371323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88.285844291379661</v>
      </c>
      <c r="BA27">
        <v>4.3634725743141347</v>
      </c>
      <c r="BB27">
        <f t="shared" si="0"/>
        <v>100.02582346190935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2.1394407632120407</v>
      </c>
      <c r="M28">
        <v>1.1585307112132943</v>
      </c>
      <c r="N28">
        <v>2.5151756536061396</v>
      </c>
      <c r="O28">
        <v>1.3985496450933423</v>
      </c>
      <c r="P28">
        <v>2.316455820706687</v>
      </c>
      <c r="Q28">
        <v>0</v>
      </c>
      <c r="R28">
        <v>0</v>
      </c>
      <c r="S28">
        <v>0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0.48964708515967437</v>
      </c>
      <c r="AC28">
        <v>0.2439692715508244</v>
      </c>
      <c r="AD28">
        <v>0.2104338509705698</v>
      </c>
      <c r="AE28">
        <v>0</v>
      </c>
      <c r="AF28">
        <v>0.17505141588394907</v>
      </c>
      <c r="AG28">
        <v>1.1812541903569191</v>
      </c>
      <c r="AH28">
        <v>2.5112289683782092</v>
      </c>
      <c r="AI28">
        <v>0.39632986954706734</v>
      </c>
      <c r="AJ28">
        <v>0</v>
      </c>
      <c r="AK28">
        <v>0.61663950500939269</v>
      </c>
      <c r="AL28">
        <v>0</v>
      </c>
      <c r="AM28">
        <v>0.37297035764975994</v>
      </c>
      <c r="AN28">
        <v>8.0368860363180961E-3</v>
      </c>
      <c r="AO28">
        <v>0</v>
      </c>
      <c r="AP28">
        <v>0</v>
      </c>
      <c r="AQ28">
        <v>1.2691876731371323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89.108645376748058</v>
      </c>
      <c r="BA28">
        <v>4.4589928121398783</v>
      </c>
      <c r="BB28">
        <f t="shared" si="0"/>
        <v>102.21547637780932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2.1394407632120407</v>
      </c>
      <c r="M29">
        <v>1.1585307112132943</v>
      </c>
      <c r="N29">
        <v>2.5151756536061396</v>
      </c>
      <c r="O29">
        <v>1.3985496450933423</v>
      </c>
      <c r="P29">
        <v>2.316455820706687</v>
      </c>
      <c r="Q29">
        <v>0</v>
      </c>
      <c r="R29">
        <v>0</v>
      </c>
      <c r="S29">
        <v>0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1.1812541903569191</v>
      </c>
      <c r="AH29">
        <v>2.5112289683782092</v>
      </c>
      <c r="AI29">
        <v>0.39632986954706734</v>
      </c>
      <c r="AJ29">
        <v>0</v>
      </c>
      <c r="AK29">
        <v>0.61663950500939269</v>
      </c>
      <c r="AL29">
        <v>0</v>
      </c>
      <c r="AM29">
        <v>0.37297035764975994</v>
      </c>
      <c r="AN29">
        <v>8.0368860363180961E-3</v>
      </c>
      <c r="AO29">
        <v>0</v>
      </c>
      <c r="AP29">
        <v>0</v>
      </c>
      <c r="AQ29">
        <v>1.2691876731371323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89.291442287622615</v>
      </c>
      <c r="BA29">
        <v>4.5283759525212597</v>
      </c>
      <c r="BB29">
        <f t="shared" si="0"/>
        <v>103.80597697860934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2.1394407632120407</v>
      </c>
      <c r="M30">
        <v>1.1585307112132943</v>
      </c>
      <c r="N30">
        <v>2.5151756536061396</v>
      </c>
      <c r="O30">
        <v>1.3985496450933423</v>
      </c>
      <c r="P30">
        <v>2.316455820706687</v>
      </c>
      <c r="Q30">
        <v>0</v>
      </c>
      <c r="R30">
        <v>0</v>
      </c>
      <c r="S30">
        <v>0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1.1812541903569191</v>
      </c>
      <c r="AH30">
        <v>3.0134747620538502</v>
      </c>
      <c r="AI30">
        <v>0.39632986954706734</v>
      </c>
      <c r="AJ30">
        <v>0</v>
      </c>
      <c r="AK30">
        <v>0.61663950500939269</v>
      </c>
      <c r="AL30">
        <v>0</v>
      </c>
      <c r="AM30">
        <v>0.37297035764975994</v>
      </c>
      <c r="AN30">
        <v>8.0368860363180961E-3</v>
      </c>
      <c r="AO30">
        <v>0</v>
      </c>
      <c r="AP30">
        <v>0</v>
      </c>
      <c r="AQ30">
        <v>1.2691876731371323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89.705610519724488</v>
      </c>
      <c r="BA30">
        <v>4.5754781937693298</v>
      </c>
      <c r="BB30">
        <f t="shared" si="0"/>
        <v>104.88572261410934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2.1394407632120407</v>
      </c>
      <c r="M31">
        <v>1.1585307112132943</v>
      </c>
      <c r="N31">
        <v>2.5151756536061396</v>
      </c>
      <c r="O31">
        <v>1.3985496450933423</v>
      </c>
      <c r="P31">
        <v>2.316455820706687</v>
      </c>
      <c r="Q31">
        <v>0</v>
      </c>
      <c r="R31">
        <v>0</v>
      </c>
      <c r="S31">
        <v>0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1.1812541903569191</v>
      </c>
      <c r="AH31">
        <v>3.0134747620538502</v>
      </c>
      <c r="AI31">
        <v>0.39632986954706734</v>
      </c>
      <c r="AJ31">
        <v>0</v>
      </c>
      <c r="AK31">
        <v>0.61663950500939269</v>
      </c>
      <c r="AL31">
        <v>0</v>
      </c>
      <c r="AM31">
        <v>0.37297035764975994</v>
      </c>
      <c r="AN31">
        <v>8.0368860363180961E-3</v>
      </c>
      <c r="AO31">
        <v>0</v>
      </c>
      <c r="AP31">
        <v>0</v>
      </c>
      <c r="AQ31">
        <v>1.2691876731371323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89.674301815904812</v>
      </c>
      <c r="BA31">
        <v>4.5741694899496554</v>
      </c>
      <c r="BB31">
        <f t="shared" si="0"/>
        <v>104.85572261410935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2.1394407632120407</v>
      </c>
      <c r="M32">
        <v>1.1585307112132943</v>
      </c>
      <c r="N32">
        <v>2.5151756536061396</v>
      </c>
      <c r="O32">
        <v>1.3985496450933423</v>
      </c>
      <c r="P32">
        <v>2.316455820706687</v>
      </c>
      <c r="Q32">
        <v>0</v>
      </c>
      <c r="R32">
        <v>0</v>
      </c>
      <c r="S32">
        <v>0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1.1812541903569191</v>
      </c>
      <c r="AH32">
        <v>3.0134747620538502</v>
      </c>
      <c r="AI32">
        <v>0.39632986954706734</v>
      </c>
      <c r="AJ32">
        <v>0</v>
      </c>
      <c r="AK32">
        <v>0.61663950500939269</v>
      </c>
      <c r="AL32">
        <v>0</v>
      </c>
      <c r="AM32">
        <v>0.37297035764975994</v>
      </c>
      <c r="AN32">
        <v>8.0368860363180961E-3</v>
      </c>
      <c r="AO32">
        <v>0</v>
      </c>
      <c r="AP32">
        <v>0</v>
      </c>
      <c r="AQ32">
        <v>1.2691876731371323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89.674301815904812</v>
      </c>
      <c r="BA32">
        <v>4.5741694899496554</v>
      </c>
      <c r="BB32">
        <f t="shared" si="0"/>
        <v>104.85572261410935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2.1394407632120407</v>
      </c>
      <c r="M33">
        <v>1.1585307112132943</v>
      </c>
      <c r="N33">
        <v>2.5151756536061396</v>
      </c>
      <c r="O33">
        <v>1.3985496450933423</v>
      </c>
      <c r="P33">
        <v>2.316455820706687</v>
      </c>
      <c r="Q33">
        <v>0</v>
      </c>
      <c r="R33">
        <v>0</v>
      </c>
      <c r="S33">
        <v>0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1.1812541903569191</v>
      </c>
      <c r="AH33">
        <v>2.5112289683782092</v>
      </c>
      <c r="AI33">
        <v>0.39632986954706734</v>
      </c>
      <c r="AJ33">
        <v>0</v>
      </c>
      <c r="AK33">
        <v>0.61663950500939269</v>
      </c>
      <c r="AL33">
        <v>0</v>
      </c>
      <c r="AM33">
        <v>0.37297035764975994</v>
      </c>
      <c r="AN33">
        <v>8.0368860363180961E-3</v>
      </c>
      <c r="AO33">
        <v>0</v>
      </c>
      <c r="AP33">
        <v>0</v>
      </c>
      <c r="AQ33">
        <v>1.2691876731371323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89.077336672928382</v>
      </c>
      <c r="BA33">
        <v>4.5282224727975988</v>
      </c>
      <c r="BB33">
        <f t="shared" si="0"/>
        <v>103.80245869460934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2.1394407632120407</v>
      </c>
      <c r="M34">
        <v>1.1585307112132943</v>
      </c>
      <c r="N34">
        <v>2.5151756536061396</v>
      </c>
      <c r="O34">
        <v>1.3985496450933423</v>
      </c>
      <c r="P34">
        <v>2.316455820706687</v>
      </c>
      <c r="Q34">
        <v>0</v>
      </c>
      <c r="R34">
        <v>0</v>
      </c>
      <c r="S34">
        <v>0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1.1812541903569191</v>
      </c>
      <c r="AH34">
        <v>2.2367221681277392</v>
      </c>
      <c r="AI34">
        <v>9.1460740972657051E-2</v>
      </c>
      <c r="AJ34">
        <v>0</v>
      </c>
      <c r="AK34">
        <v>0.61663950500939269</v>
      </c>
      <c r="AL34">
        <v>0</v>
      </c>
      <c r="AM34">
        <v>0.37297035764975994</v>
      </c>
      <c r="AN34">
        <v>8.0368860363180961E-3</v>
      </c>
      <c r="AO34">
        <v>0</v>
      </c>
      <c r="AP34">
        <v>0</v>
      </c>
      <c r="AQ34">
        <v>1.2691876731371323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88.971113546232502</v>
      </c>
      <c r="BA34">
        <v>4.499564432276836</v>
      </c>
      <c r="BB34">
        <f t="shared" si="0"/>
        <v>103.14551767960933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2.1394407632120407</v>
      </c>
      <c r="M35">
        <v>1.1585307112132943</v>
      </c>
      <c r="N35">
        <v>2.5151756536061396</v>
      </c>
      <c r="O35">
        <v>1.3985496450933423</v>
      </c>
      <c r="P35">
        <v>2.316455820706687</v>
      </c>
      <c r="Q35">
        <v>0</v>
      </c>
      <c r="R35">
        <v>0</v>
      </c>
      <c r="S35">
        <v>0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1.1812541903569191</v>
      </c>
      <c r="AH35">
        <v>1.7893777128991855</v>
      </c>
      <c r="AI35">
        <v>0</v>
      </c>
      <c r="AJ35">
        <v>0</v>
      </c>
      <c r="AK35">
        <v>0.61663950500939269</v>
      </c>
      <c r="AL35">
        <v>0</v>
      </c>
      <c r="AM35">
        <v>0.37297035764975994</v>
      </c>
      <c r="AN35">
        <v>8.0368860363180961E-3</v>
      </c>
      <c r="AO35">
        <v>0</v>
      </c>
      <c r="AP35">
        <v>0</v>
      </c>
      <c r="AQ35">
        <v>1.2691876731371323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88.778906282613235</v>
      </c>
      <c r="BA35">
        <v>4.4602119764857759</v>
      </c>
      <c r="BB35">
        <f t="shared" si="0"/>
        <v>102.24342382460934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2.1394407632120407</v>
      </c>
      <c r="M36">
        <v>1.1585307112132943</v>
      </c>
      <c r="N36">
        <v>2.5151756536061396</v>
      </c>
      <c r="O36">
        <v>1.3985496450933423</v>
      </c>
      <c r="P36">
        <v>2.316455820706687</v>
      </c>
      <c r="Q36">
        <v>0</v>
      </c>
      <c r="R36">
        <v>0</v>
      </c>
      <c r="S36">
        <v>0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0.2439692715508244</v>
      </c>
      <c r="AD36">
        <v>0.42086767877269882</v>
      </c>
      <c r="AE36">
        <v>0</v>
      </c>
      <c r="AF36">
        <v>0.17505141588394907</v>
      </c>
      <c r="AG36">
        <v>1.1812541903569191</v>
      </c>
      <c r="AH36">
        <v>1.4640363400125234</v>
      </c>
      <c r="AI36">
        <v>0</v>
      </c>
      <c r="AJ36">
        <v>0</v>
      </c>
      <c r="AK36">
        <v>0.61663950500939269</v>
      </c>
      <c r="AL36">
        <v>0</v>
      </c>
      <c r="AM36">
        <v>0.37297035764975994</v>
      </c>
      <c r="AN36">
        <v>8.0368860363180961E-3</v>
      </c>
      <c r="AO36">
        <v>0</v>
      </c>
      <c r="AP36">
        <v>0</v>
      </c>
      <c r="AQ36">
        <v>1.2691876731371323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88.232258401168849</v>
      </c>
      <c r="BA36">
        <v>4.3814597002295548</v>
      </c>
      <c r="BB36">
        <f t="shared" si="0"/>
        <v>100.43815035310935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2.1394407632120407</v>
      </c>
      <c r="M37">
        <v>1.1585307112132943</v>
      </c>
      <c r="N37">
        <v>2.5151756536061396</v>
      </c>
      <c r="O37">
        <v>1.3985496450933423</v>
      </c>
      <c r="P37">
        <v>2.316455820706687</v>
      </c>
      <c r="Q37">
        <v>0</v>
      </c>
      <c r="R37">
        <v>0</v>
      </c>
      <c r="S37">
        <v>0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0.36911860050093931</v>
      </c>
      <c r="AC37">
        <v>4.5744244416614482E-2</v>
      </c>
      <c r="AD37">
        <v>0.2104338509705698</v>
      </c>
      <c r="AE37">
        <v>0</v>
      </c>
      <c r="AF37">
        <v>0.17505141588394907</v>
      </c>
      <c r="AG37">
        <v>1.1812541903569191</v>
      </c>
      <c r="AH37">
        <v>1.3216994502191608</v>
      </c>
      <c r="AI37">
        <v>0</v>
      </c>
      <c r="AJ37">
        <v>0</v>
      </c>
      <c r="AK37">
        <v>0.61663950500939269</v>
      </c>
      <c r="AL37">
        <v>0</v>
      </c>
      <c r="AM37">
        <v>0.37297035764975994</v>
      </c>
      <c r="AN37">
        <v>8.0368860363180961E-3</v>
      </c>
      <c r="AO37">
        <v>0</v>
      </c>
      <c r="AP37">
        <v>0</v>
      </c>
      <c r="AQ37">
        <v>1.2691876731371323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87.772133166353584</v>
      </c>
      <c r="BA37">
        <v>4.3235137825463195</v>
      </c>
      <c r="BB37">
        <f t="shared" si="0"/>
        <v>99.109830297509362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2.1394407632120407</v>
      </c>
      <c r="M38">
        <v>1.1585307112132943</v>
      </c>
      <c r="N38">
        <v>2.5151756536061396</v>
      </c>
      <c r="O38">
        <v>1.3985496450933423</v>
      </c>
      <c r="P38">
        <v>2.316455820706687</v>
      </c>
      <c r="Q38">
        <v>0</v>
      </c>
      <c r="R38">
        <v>0</v>
      </c>
      <c r="S38">
        <v>0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</v>
      </c>
      <c r="AD38">
        <v>0.2104338509705698</v>
      </c>
      <c r="AE38">
        <v>0</v>
      </c>
      <c r="AF38">
        <v>0.17505141588394907</v>
      </c>
      <c r="AG38">
        <v>1.1812541903569191</v>
      </c>
      <c r="AH38">
        <v>1.0044915873512836</v>
      </c>
      <c r="AI38">
        <v>0</v>
      </c>
      <c r="AJ38">
        <v>0</v>
      </c>
      <c r="AK38">
        <v>0.61663950500939269</v>
      </c>
      <c r="AL38">
        <v>0</v>
      </c>
      <c r="AM38">
        <v>0.37297035764975994</v>
      </c>
      <c r="AN38">
        <v>8.0368860363180961E-3</v>
      </c>
      <c r="AO38">
        <v>0</v>
      </c>
      <c r="AP38">
        <v>0</v>
      </c>
      <c r="AQ38">
        <v>1.2691876731371323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87.22827906491338</v>
      </c>
      <c r="BA38">
        <v>4.2856092830216319</v>
      </c>
      <c r="BB38">
        <f t="shared" si="0"/>
        <v>98.240928588309359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2.1394407632120407</v>
      </c>
      <c r="M39">
        <v>1.1585307112132943</v>
      </c>
      <c r="N39">
        <v>2.5151756536061396</v>
      </c>
      <c r="O39">
        <v>1.3985496450933423</v>
      </c>
      <c r="P39">
        <v>2.316455820706687</v>
      </c>
      <c r="Q39">
        <v>0</v>
      </c>
      <c r="R39">
        <v>0</v>
      </c>
      <c r="S39">
        <v>0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</v>
      </c>
      <c r="AE39">
        <v>0</v>
      </c>
      <c r="AF39">
        <v>0.17505141588394907</v>
      </c>
      <c r="AG39">
        <v>1.1812541903569191</v>
      </c>
      <c r="AH39">
        <v>0.70151740482154035</v>
      </c>
      <c r="AI39">
        <v>0</v>
      </c>
      <c r="AJ39">
        <v>0</v>
      </c>
      <c r="AK39">
        <v>0.61663950500939269</v>
      </c>
      <c r="AL39">
        <v>0</v>
      </c>
      <c r="AM39">
        <v>0.37297035764975994</v>
      </c>
      <c r="AN39">
        <v>8.0368860363180961E-3</v>
      </c>
      <c r="AO39">
        <v>0</v>
      </c>
      <c r="AP39">
        <v>0</v>
      </c>
      <c r="AQ39">
        <v>1.2691876731371323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87.03010331872261</v>
      </c>
      <c r="BA39">
        <v>4.2558650810305494</v>
      </c>
      <c r="BB39">
        <f t="shared" si="0"/>
        <v>97.559089010609355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2.1394407632120407</v>
      </c>
      <c r="M40">
        <v>1.1585307112132943</v>
      </c>
      <c r="N40">
        <v>2.5151756536061396</v>
      </c>
      <c r="O40">
        <v>1.3985496450933423</v>
      </c>
      <c r="P40">
        <v>2.316455820706687</v>
      </c>
      <c r="Q40">
        <v>0</v>
      </c>
      <c r="R40">
        <v>0</v>
      </c>
      <c r="S40">
        <v>0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0.17505141588394907</v>
      </c>
      <c r="AG40">
        <v>1.1812541903569191</v>
      </c>
      <c r="AH40">
        <v>0.34567524514715081</v>
      </c>
      <c r="AI40">
        <v>0</v>
      </c>
      <c r="AJ40">
        <v>0</v>
      </c>
      <c r="AK40">
        <v>0.61663950500939269</v>
      </c>
      <c r="AL40">
        <v>0</v>
      </c>
      <c r="AM40">
        <v>0.37297035764975994</v>
      </c>
      <c r="AN40">
        <v>8.0368860363180961E-3</v>
      </c>
      <c r="AO40">
        <v>0</v>
      </c>
      <c r="AP40">
        <v>0</v>
      </c>
      <c r="AQ40">
        <v>1.2691876731371323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86.845258818618248</v>
      </c>
      <c r="BA40">
        <v>4.2178352211508514</v>
      </c>
      <c r="BB40">
        <f t="shared" si="0"/>
        <v>96.687313610209358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2.1394407632120407</v>
      </c>
      <c r="M41">
        <v>1.1585307112132943</v>
      </c>
      <c r="N41">
        <v>2.5151756536061396</v>
      </c>
      <c r="O41">
        <v>1.3985496450933423</v>
      </c>
      <c r="P41">
        <v>2.316455820706687</v>
      </c>
      <c r="Q41">
        <v>0</v>
      </c>
      <c r="R41">
        <v>0</v>
      </c>
      <c r="S41">
        <v>0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0.17505141588394907</v>
      </c>
      <c r="AG41">
        <v>1.1812541903569191</v>
      </c>
      <c r="AH41">
        <v>0</v>
      </c>
      <c r="AI41">
        <v>0</v>
      </c>
      <c r="AJ41">
        <v>0</v>
      </c>
      <c r="AK41">
        <v>0.61663950500939269</v>
      </c>
      <c r="AL41">
        <v>0</v>
      </c>
      <c r="AM41">
        <v>0.24915022030891254</v>
      </c>
      <c r="AN41">
        <v>8.0368860363180961E-3</v>
      </c>
      <c r="AO41">
        <v>0</v>
      </c>
      <c r="AP41">
        <v>0</v>
      </c>
      <c r="AQ41">
        <v>1.2691876731371323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87.01652890836985</v>
      </c>
      <c r="BA41">
        <v>4.2053694039144638</v>
      </c>
      <c r="BB41">
        <f t="shared" si="0"/>
        <v>96.401554134709357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2.1394407632120407</v>
      </c>
      <c r="M42">
        <v>1.1585307112132943</v>
      </c>
      <c r="N42">
        <v>2.5151756536061396</v>
      </c>
      <c r="O42">
        <v>1.3985496450933423</v>
      </c>
      <c r="P42">
        <v>2.316455820706687</v>
      </c>
      <c r="Q42">
        <v>0</v>
      </c>
      <c r="R42">
        <v>0</v>
      </c>
      <c r="S42">
        <v>0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0.17505141588394907</v>
      </c>
      <c r="AG42">
        <v>1.1812541903569191</v>
      </c>
      <c r="AH42">
        <v>0</v>
      </c>
      <c r="AI42">
        <v>0</v>
      </c>
      <c r="AJ42">
        <v>0</v>
      </c>
      <c r="AK42">
        <v>0.61663950500939269</v>
      </c>
      <c r="AL42">
        <v>0</v>
      </c>
      <c r="AM42">
        <v>0.24915022030891254</v>
      </c>
      <c r="AN42">
        <v>8.0368860363180961E-3</v>
      </c>
      <c r="AO42">
        <v>0</v>
      </c>
      <c r="AP42">
        <v>0</v>
      </c>
      <c r="AQ42">
        <v>1.2691876731371323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87.319179711959933</v>
      </c>
      <c r="BA42">
        <v>4.2180202075045408</v>
      </c>
      <c r="BB42">
        <f t="shared" si="0"/>
        <v>96.691554134709364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2.1394407632120407</v>
      </c>
      <c r="M43">
        <v>1.1585307112132943</v>
      </c>
      <c r="N43">
        <v>2.5151756536061396</v>
      </c>
      <c r="O43">
        <v>1.3985496450933423</v>
      </c>
      <c r="P43">
        <v>2.316455820706687</v>
      </c>
      <c r="Q43">
        <v>0</v>
      </c>
      <c r="R43">
        <v>0</v>
      </c>
      <c r="S43">
        <v>0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0.17505141588394907</v>
      </c>
      <c r="AG43">
        <v>1.1812541903569191</v>
      </c>
      <c r="AH43">
        <v>0</v>
      </c>
      <c r="AI43">
        <v>0</v>
      </c>
      <c r="AJ43">
        <v>0</v>
      </c>
      <c r="AK43">
        <v>0.61663950500939269</v>
      </c>
      <c r="AL43">
        <v>0</v>
      </c>
      <c r="AM43">
        <v>0.24915022030891254</v>
      </c>
      <c r="AN43">
        <v>8.0368860363180961E-3</v>
      </c>
      <c r="AO43">
        <v>0</v>
      </c>
      <c r="AP43">
        <v>0</v>
      </c>
      <c r="AQ43">
        <v>1.2691876731371323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87.516647881444371</v>
      </c>
      <c r="BA43">
        <v>4.2262743769889859</v>
      </c>
      <c r="BB43">
        <f t="shared" si="0"/>
        <v>96.880768134709356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2.1394407632120407</v>
      </c>
      <c r="M44">
        <v>1.1585307112132943</v>
      </c>
      <c r="N44">
        <v>2.5151756536061396</v>
      </c>
      <c r="O44">
        <v>1.3985496450933423</v>
      </c>
      <c r="P44">
        <v>2.316455820706687</v>
      </c>
      <c r="Q44">
        <v>0</v>
      </c>
      <c r="R44">
        <v>0</v>
      </c>
      <c r="S44">
        <v>0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1.1812541903569191</v>
      </c>
      <c r="AH44">
        <v>0</v>
      </c>
      <c r="AI44">
        <v>0</v>
      </c>
      <c r="AJ44">
        <v>0</v>
      </c>
      <c r="AK44">
        <v>0.61663950500939269</v>
      </c>
      <c r="AL44">
        <v>0</v>
      </c>
      <c r="AM44">
        <v>0.12457512199958254</v>
      </c>
      <c r="AN44">
        <v>8.0368860363180961E-3</v>
      </c>
      <c r="AO44">
        <v>0</v>
      </c>
      <c r="AP44">
        <v>0</v>
      </c>
      <c r="AQ44">
        <v>1.2691876731371323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87.704500104362339</v>
      </c>
      <c r="BA44">
        <v>4.2289193607976312</v>
      </c>
      <c r="BB44">
        <f t="shared" si="0"/>
        <v>96.941400275509338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2.1393984990948409</v>
      </c>
      <c r="M45">
        <v>1.1585307112132943</v>
      </c>
      <c r="N45">
        <v>2.5151756536061396</v>
      </c>
      <c r="O45">
        <v>1.3985496450933423</v>
      </c>
      <c r="P45">
        <v>2.316455820706687</v>
      </c>
      <c r="Q45">
        <v>0</v>
      </c>
      <c r="R45">
        <v>0</v>
      </c>
      <c r="S45">
        <v>0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1.1812541903569191</v>
      </c>
      <c r="AH45">
        <v>0</v>
      </c>
      <c r="AI45">
        <v>0</v>
      </c>
      <c r="AJ45">
        <v>0</v>
      </c>
      <c r="AK45">
        <v>0.61663950500939269</v>
      </c>
      <c r="AL45">
        <v>0</v>
      </c>
      <c r="AM45">
        <v>0.12457512199958254</v>
      </c>
      <c r="AN45">
        <v>8.0368860363180961E-3</v>
      </c>
      <c r="AO45">
        <v>0</v>
      </c>
      <c r="AP45">
        <v>0</v>
      </c>
      <c r="AQ45">
        <v>0.81751219828845745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87.641882696723016</v>
      </c>
      <c r="BA45">
        <v>4.2074201516695231</v>
      </c>
      <c r="BB45">
        <f t="shared" si="0"/>
        <v>96.448564338032256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2.1393814834229588</v>
      </c>
      <c r="M46">
        <v>1.1585307112132943</v>
      </c>
      <c r="N46">
        <v>2.5151756536061396</v>
      </c>
      <c r="O46">
        <v>1.3985496450933423</v>
      </c>
      <c r="P46">
        <v>2.316455820706687</v>
      </c>
      <c r="Q46">
        <v>0</v>
      </c>
      <c r="R46">
        <v>0</v>
      </c>
      <c r="S46">
        <v>0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1.1812541903569191</v>
      </c>
      <c r="AH46">
        <v>0</v>
      </c>
      <c r="AI46">
        <v>0</v>
      </c>
      <c r="AJ46">
        <v>0</v>
      </c>
      <c r="AK46">
        <v>0.61663950500939269</v>
      </c>
      <c r="AL46">
        <v>0</v>
      </c>
      <c r="AM46">
        <v>0.12457512199958254</v>
      </c>
      <c r="AN46">
        <v>8.0368860363180961E-3</v>
      </c>
      <c r="AO46">
        <v>0</v>
      </c>
      <c r="AP46">
        <v>0</v>
      </c>
      <c r="AQ46">
        <v>0.81751219828845745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87.756681277395117</v>
      </c>
      <c r="BA46">
        <v>4.2122180210865405</v>
      </c>
      <c r="BB46">
        <f t="shared" si="0"/>
        <v>96.558548033615452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2.1393814834229588</v>
      </c>
      <c r="M47">
        <v>1.1585307112132943</v>
      </c>
      <c r="N47">
        <v>2.5151756536061396</v>
      </c>
      <c r="O47">
        <v>1.3985496450933423</v>
      </c>
      <c r="P47">
        <v>2.316455820706687</v>
      </c>
      <c r="Q47">
        <v>0</v>
      </c>
      <c r="R47">
        <v>0</v>
      </c>
      <c r="S47">
        <v>0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1.1812541903569191</v>
      </c>
      <c r="AH47">
        <v>0</v>
      </c>
      <c r="AI47">
        <v>0</v>
      </c>
      <c r="AJ47">
        <v>0</v>
      </c>
      <c r="AK47">
        <v>0.61663950500939269</v>
      </c>
      <c r="AL47">
        <v>0</v>
      </c>
      <c r="AM47">
        <v>0.12457512199958254</v>
      </c>
      <c r="AN47">
        <v>8.0368860363180961E-3</v>
      </c>
      <c r="AO47">
        <v>0</v>
      </c>
      <c r="AP47">
        <v>0</v>
      </c>
      <c r="AQ47">
        <v>0.81751219828845745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87.892352327280307</v>
      </c>
      <c r="BA47">
        <v>4.2178890709717347</v>
      </c>
      <c r="BB47">
        <f t="shared" si="0"/>
        <v>96.688548033615447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2.0767793956875065</v>
      </c>
      <c r="M48">
        <v>1.1585307112132943</v>
      </c>
      <c r="N48">
        <v>2.5151756536061396</v>
      </c>
      <c r="O48">
        <v>1.3985496450933423</v>
      </c>
      <c r="P48">
        <v>2.316455820706687</v>
      </c>
      <c r="Q48">
        <v>0</v>
      </c>
      <c r="R48">
        <v>0</v>
      </c>
      <c r="S48">
        <v>0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1.1812541903569191</v>
      </c>
      <c r="AH48">
        <v>0</v>
      </c>
      <c r="AI48">
        <v>0</v>
      </c>
      <c r="AJ48">
        <v>0</v>
      </c>
      <c r="AK48">
        <v>0.61663950500939269</v>
      </c>
      <c r="AL48">
        <v>0</v>
      </c>
      <c r="AM48">
        <v>0</v>
      </c>
      <c r="AN48">
        <v>8.0368860363180961E-3</v>
      </c>
      <c r="AO48">
        <v>0</v>
      </c>
      <c r="AP48">
        <v>0</v>
      </c>
      <c r="AQ48">
        <v>0.81751219828845745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88.111513254017964</v>
      </c>
      <c r="BA48">
        <v>4.2192259903424452</v>
      </c>
      <c r="BB48">
        <f t="shared" si="0"/>
        <v>96.71919483124735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2.22289203491788</v>
      </c>
      <c r="M49">
        <v>1.1585307112132943</v>
      </c>
      <c r="N49">
        <v>2.5151756536061396</v>
      </c>
      <c r="O49">
        <v>1.3985496450933423</v>
      </c>
      <c r="P49">
        <v>2.316455820706687</v>
      </c>
      <c r="Q49">
        <v>0</v>
      </c>
      <c r="R49">
        <v>0</v>
      </c>
      <c r="S49">
        <v>0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1.1812541903569191</v>
      </c>
      <c r="AH49">
        <v>0</v>
      </c>
      <c r="AI49">
        <v>0</v>
      </c>
      <c r="AJ49">
        <v>0</v>
      </c>
      <c r="AK49">
        <v>0.61663950500939269</v>
      </c>
      <c r="AL49">
        <v>0</v>
      </c>
      <c r="AM49">
        <v>0</v>
      </c>
      <c r="AN49">
        <v>8.0368860363180961E-3</v>
      </c>
      <c r="AO49">
        <v>0</v>
      </c>
      <c r="AP49">
        <v>0</v>
      </c>
      <c r="AQ49">
        <v>0.81751219828845745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87.913224796493424</v>
      </c>
      <c r="BA49">
        <v>4.2170450411377463</v>
      </c>
      <c r="BB49">
        <f t="shared" si="0"/>
        <v>96.66919996215789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2.1393669161045343</v>
      </c>
      <c r="M50">
        <v>1.1585307112132943</v>
      </c>
      <c r="N50">
        <v>2.5151756536061396</v>
      </c>
      <c r="O50">
        <v>1.3985496450933423</v>
      </c>
      <c r="P50">
        <v>2.316455820706687</v>
      </c>
      <c r="Q50">
        <v>0</v>
      </c>
      <c r="R50">
        <v>0</v>
      </c>
      <c r="S50">
        <v>0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1.1812541903569191</v>
      </c>
      <c r="AH50">
        <v>0</v>
      </c>
      <c r="AI50">
        <v>0</v>
      </c>
      <c r="AJ50">
        <v>0</v>
      </c>
      <c r="AK50">
        <v>0.61663950500939269</v>
      </c>
      <c r="AL50">
        <v>0</v>
      </c>
      <c r="AM50">
        <v>0</v>
      </c>
      <c r="AN50">
        <v>8.0368860363180961E-3</v>
      </c>
      <c r="AO50">
        <v>0</v>
      </c>
      <c r="AP50">
        <v>0</v>
      </c>
      <c r="AQ50">
        <v>0.81751219828845745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87.913224796493424</v>
      </c>
      <c r="BA50">
        <v>4.2135536911713487</v>
      </c>
      <c r="BB50">
        <f t="shared" si="0"/>
        <v>96.589166193310945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2.1393669161045343</v>
      </c>
      <c r="M51">
        <v>1.1585307112132943</v>
      </c>
      <c r="N51">
        <v>2.5151756536061396</v>
      </c>
      <c r="O51">
        <v>1.3985496450933423</v>
      </c>
      <c r="P51">
        <v>2.316455820706687</v>
      </c>
      <c r="Q51">
        <v>0</v>
      </c>
      <c r="R51">
        <v>0</v>
      </c>
      <c r="S51">
        <v>0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1.1812541903569191</v>
      </c>
      <c r="AH51">
        <v>0</v>
      </c>
      <c r="AI51">
        <v>0</v>
      </c>
      <c r="AJ51">
        <v>0</v>
      </c>
      <c r="AK51">
        <v>0.61663950500939269</v>
      </c>
      <c r="AL51">
        <v>0</v>
      </c>
      <c r="AM51">
        <v>0</v>
      </c>
      <c r="AN51">
        <v>8.0368860363180961E-3</v>
      </c>
      <c r="AO51">
        <v>0</v>
      </c>
      <c r="AP51">
        <v>0</v>
      </c>
      <c r="AQ51">
        <v>0.81751219828845745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87.414652473387605</v>
      </c>
      <c r="BA51">
        <v>4.1927133680655331</v>
      </c>
      <c r="BB51">
        <f t="shared" si="0"/>
        <v>96.111434193310942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2.1393669161045343</v>
      </c>
      <c r="M52">
        <v>1.1585307112132943</v>
      </c>
      <c r="N52">
        <v>2.5151756536061396</v>
      </c>
      <c r="O52">
        <v>1.3985496450933423</v>
      </c>
      <c r="P52">
        <v>2.316455820706687</v>
      </c>
      <c r="Q52">
        <v>0</v>
      </c>
      <c r="R52">
        <v>0</v>
      </c>
      <c r="S52">
        <v>0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1.1812541903569191</v>
      </c>
      <c r="AH52">
        <v>0</v>
      </c>
      <c r="AI52">
        <v>0</v>
      </c>
      <c r="AJ52">
        <v>0</v>
      </c>
      <c r="AK52">
        <v>0.61663950500939269</v>
      </c>
      <c r="AL52">
        <v>0</v>
      </c>
      <c r="AM52">
        <v>0</v>
      </c>
      <c r="AN52">
        <v>8.0368860363180961E-3</v>
      </c>
      <c r="AO52">
        <v>0</v>
      </c>
      <c r="AP52">
        <v>0</v>
      </c>
      <c r="AQ52">
        <v>1.2691876731371323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87.414652473387605</v>
      </c>
      <c r="BA52">
        <v>4.2115934029142075</v>
      </c>
      <c r="BB52">
        <f t="shared" si="0"/>
        <v>96.544229633310948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2.139439133898092</v>
      </c>
      <c r="M53">
        <v>1.1585307112132943</v>
      </c>
      <c r="N53">
        <v>2.5151756536061396</v>
      </c>
      <c r="O53">
        <v>1.3985496450933423</v>
      </c>
      <c r="P53">
        <v>2.316455820706687</v>
      </c>
      <c r="Q53">
        <v>0</v>
      </c>
      <c r="R53">
        <v>0</v>
      </c>
      <c r="S53">
        <v>0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1.1812541903569191</v>
      </c>
      <c r="AH53">
        <v>0</v>
      </c>
      <c r="AI53">
        <v>0</v>
      </c>
      <c r="AJ53">
        <v>0</v>
      </c>
      <c r="AK53">
        <v>0.61663950500939269</v>
      </c>
      <c r="AL53">
        <v>0</v>
      </c>
      <c r="AM53">
        <v>0</v>
      </c>
      <c r="AN53">
        <v>8.0368860363180961E-3</v>
      </c>
      <c r="AO53">
        <v>0</v>
      </c>
      <c r="AP53">
        <v>0</v>
      </c>
      <c r="AQ53">
        <v>1.2691876731371323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87.414652473387605</v>
      </c>
      <c r="BA53">
        <v>4.211596421617978</v>
      </c>
      <c r="BB53">
        <f t="shared" si="0"/>
        <v>96.544298832400727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2.1394304754430804</v>
      </c>
      <c r="M54">
        <v>1.1585307112132943</v>
      </c>
      <c r="N54">
        <v>2.5151756536061396</v>
      </c>
      <c r="O54">
        <v>1.3985496450933423</v>
      </c>
      <c r="P54">
        <v>2.316455820706687</v>
      </c>
      <c r="Q54">
        <v>0</v>
      </c>
      <c r="R54">
        <v>0</v>
      </c>
      <c r="S54">
        <v>0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1.1812541903569191</v>
      </c>
      <c r="AH54">
        <v>0</v>
      </c>
      <c r="AI54">
        <v>0</v>
      </c>
      <c r="AJ54">
        <v>0</v>
      </c>
      <c r="AK54">
        <v>0.61663950500939269</v>
      </c>
      <c r="AL54">
        <v>0</v>
      </c>
      <c r="AM54">
        <v>0</v>
      </c>
      <c r="AN54">
        <v>8.0368860363180961E-3</v>
      </c>
      <c r="AO54">
        <v>0</v>
      </c>
      <c r="AP54">
        <v>0</v>
      </c>
      <c r="AQ54">
        <v>1.2691876731371323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87.320726361928621</v>
      </c>
      <c r="BA54">
        <v>4.2076699482355782</v>
      </c>
      <c r="BB54">
        <f t="shared" si="0"/>
        <v>96.454290535869134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2.1394867968996256</v>
      </c>
      <c r="M55">
        <v>1.1585307112132943</v>
      </c>
      <c r="N55">
        <v>2.5151756536061396</v>
      </c>
      <c r="O55">
        <v>1.3985496450933423</v>
      </c>
      <c r="P55">
        <v>2.316455820706687</v>
      </c>
      <c r="Q55">
        <v>0</v>
      </c>
      <c r="R55">
        <v>0</v>
      </c>
      <c r="S55">
        <v>0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1.1812541903569191</v>
      </c>
      <c r="AH55">
        <v>0</v>
      </c>
      <c r="AI55">
        <v>0</v>
      </c>
      <c r="AJ55">
        <v>0</v>
      </c>
      <c r="AK55">
        <v>0.61663950500939269</v>
      </c>
      <c r="AL55">
        <v>0</v>
      </c>
      <c r="AM55">
        <v>0</v>
      </c>
      <c r="AN55">
        <v>8.0368860363180961E-3</v>
      </c>
      <c r="AO55">
        <v>0</v>
      </c>
      <c r="AP55">
        <v>0</v>
      </c>
      <c r="AQ55">
        <v>1.2691876731371323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87.393780004174488</v>
      </c>
      <c r="BA55">
        <v>4.2107259447183356</v>
      </c>
      <c r="BB55">
        <f t="shared" si="0"/>
        <v>96.524344503088784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2.1394867968996256</v>
      </c>
      <c r="M56">
        <v>1.1585307112132943</v>
      </c>
      <c r="N56">
        <v>2.5151756536061396</v>
      </c>
      <c r="O56">
        <v>1.3985496450933423</v>
      </c>
      <c r="P56">
        <v>2.316455820706687</v>
      </c>
      <c r="Q56">
        <v>0</v>
      </c>
      <c r="R56">
        <v>0</v>
      </c>
      <c r="S56">
        <v>0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1.1812541903569191</v>
      </c>
      <c r="AH56">
        <v>0</v>
      </c>
      <c r="AI56">
        <v>0</v>
      </c>
      <c r="AJ56">
        <v>0</v>
      </c>
      <c r="AK56">
        <v>0.61663950500939269</v>
      </c>
      <c r="AL56">
        <v>0</v>
      </c>
      <c r="AM56">
        <v>0</v>
      </c>
      <c r="AN56">
        <v>8.0368860363180961E-3</v>
      </c>
      <c r="AO56">
        <v>0</v>
      </c>
      <c r="AP56">
        <v>0</v>
      </c>
      <c r="AQ56">
        <v>1.2691876731371323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87.393780004174488</v>
      </c>
      <c r="BA56">
        <v>4.2107259447183356</v>
      </c>
      <c r="BB56">
        <f t="shared" si="0"/>
        <v>96.524344503088784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2.1394867968996256</v>
      </c>
      <c r="M57">
        <v>1.1585307112132943</v>
      </c>
      <c r="N57">
        <v>2.5151756536061396</v>
      </c>
      <c r="O57">
        <v>1.3985496450933423</v>
      </c>
      <c r="P57">
        <v>2.316455820706687</v>
      </c>
      <c r="Q57">
        <v>0</v>
      </c>
      <c r="R57">
        <v>0</v>
      </c>
      <c r="S57">
        <v>0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1.1812541903569191</v>
      </c>
      <c r="AH57">
        <v>0</v>
      </c>
      <c r="AI57">
        <v>0</v>
      </c>
      <c r="AJ57">
        <v>0</v>
      </c>
      <c r="AK57">
        <v>0.61663950500939269</v>
      </c>
      <c r="AL57">
        <v>0</v>
      </c>
      <c r="AM57">
        <v>0</v>
      </c>
      <c r="AN57">
        <v>8.0368860363180961E-3</v>
      </c>
      <c r="AO57">
        <v>0</v>
      </c>
      <c r="AP57">
        <v>0</v>
      </c>
      <c r="AQ57">
        <v>1.2691876731371323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87.393780004174488</v>
      </c>
      <c r="BA57">
        <v>4.2107259447183356</v>
      </c>
      <c r="BB57">
        <f t="shared" si="0"/>
        <v>96.524344503088784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2.1394867968996256</v>
      </c>
      <c r="M58">
        <v>1.1585307112132943</v>
      </c>
      <c r="N58">
        <v>2.5151756536061396</v>
      </c>
      <c r="O58">
        <v>1.3985496450933423</v>
      </c>
      <c r="P58">
        <v>2.316455820706687</v>
      </c>
      <c r="Q58">
        <v>0</v>
      </c>
      <c r="R58">
        <v>0</v>
      </c>
      <c r="S58">
        <v>0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1.1812541903569191</v>
      </c>
      <c r="AH58">
        <v>0</v>
      </c>
      <c r="AI58">
        <v>0</v>
      </c>
      <c r="AJ58">
        <v>0</v>
      </c>
      <c r="AK58">
        <v>0.61663950500939269</v>
      </c>
      <c r="AL58">
        <v>0</v>
      </c>
      <c r="AM58">
        <v>0</v>
      </c>
      <c r="AN58">
        <v>8.0368860363180961E-3</v>
      </c>
      <c r="AO58">
        <v>0</v>
      </c>
      <c r="AP58">
        <v>0</v>
      </c>
      <c r="AQ58">
        <v>1.2691876731371323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87.393780004174488</v>
      </c>
      <c r="BA58">
        <v>4.2107259447183356</v>
      </c>
      <c r="BB58">
        <f t="shared" si="0"/>
        <v>96.524344503088784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2.1394980683363647</v>
      </c>
      <c r="M59">
        <v>1.1585307112132943</v>
      </c>
      <c r="N59">
        <v>2.5151756536061396</v>
      </c>
      <c r="O59">
        <v>1.3985496450933423</v>
      </c>
      <c r="P59">
        <v>2.316455820706687</v>
      </c>
      <c r="Q59">
        <v>0</v>
      </c>
      <c r="R59">
        <v>0</v>
      </c>
      <c r="S59">
        <v>0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1.1812541903569191</v>
      </c>
      <c r="AH59">
        <v>0</v>
      </c>
      <c r="AI59">
        <v>0</v>
      </c>
      <c r="AJ59">
        <v>0</v>
      </c>
      <c r="AK59">
        <v>0.61663950500939269</v>
      </c>
      <c r="AL59">
        <v>0</v>
      </c>
      <c r="AM59">
        <v>0</v>
      </c>
      <c r="AN59">
        <v>8.0368860363180961E-3</v>
      </c>
      <c r="AO59">
        <v>0</v>
      </c>
      <c r="AP59">
        <v>0</v>
      </c>
      <c r="AQ59">
        <v>1.2691876731371323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87.4973210185765</v>
      </c>
      <c r="BA59">
        <v>4.215054430266397</v>
      </c>
      <c r="BB59">
        <f t="shared" si="0"/>
        <v>96.623568303379486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2.1394980683363647</v>
      </c>
      <c r="M60">
        <v>1.1585307112132943</v>
      </c>
      <c r="N60">
        <v>2.5151756536061396</v>
      </c>
      <c r="O60">
        <v>1.3985496450933423</v>
      </c>
      <c r="P60">
        <v>2.316455820706687</v>
      </c>
      <c r="Q60">
        <v>0</v>
      </c>
      <c r="R60">
        <v>0</v>
      </c>
      <c r="S60">
        <v>0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1.1812541903569191</v>
      </c>
      <c r="AH60">
        <v>0</v>
      </c>
      <c r="AI60">
        <v>0</v>
      </c>
      <c r="AJ60">
        <v>0</v>
      </c>
      <c r="AK60">
        <v>0.61663950500939269</v>
      </c>
      <c r="AL60">
        <v>0</v>
      </c>
      <c r="AM60">
        <v>0</v>
      </c>
      <c r="AN60">
        <v>8.0368860363180961E-3</v>
      </c>
      <c r="AO60">
        <v>0</v>
      </c>
      <c r="AP60">
        <v>0</v>
      </c>
      <c r="AQ60">
        <v>1.2691876731371323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87.4973210185765</v>
      </c>
      <c r="BA60">
        <v>4.215054430266397</v>
      </c>
      <c r="BB60">
        <f t="shared" si="0"/>
        <v>96.623568303379486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2.1394980683363647</v>
      </c>
      <c r="M61">
        <v>1.1585307112132943</v>
      </c>
      <c r="N61">
        <v>2.5151756536061396</v>
      </c>
      <c r="O61">
        <v>1.3985496450933423</v>
      </c>
      <c r="P61">
        <v>2.316455820706687</v>
      </c>
      <c r="Q61">
        <v>0</v>
      </c>
      <c r="R61">
        <v>0</v>
      </c>
      <c r="S61">
        <v>0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1.1812541903569191</v>
      </c>
      <c r="AH61">
        <v>0</v>
      </c>
      <c r="AI61">
        <v>0</v>
      </c>
      <c r="AJ61">
        <v>0</v>
      </c>
      <c r="AK61">
        <v>0.61663950500939269</v>
      </c>
      <c r="AL61">
        <v>0</v>
      </c>
      <c r="AM61">
        <v>0</v>
      </c>
      <c r="AN61">
        <v>8.0368860363180961E-3</v>
      </c>
      <c r="AO61">
        <v>0</v>
      </c>
      <c r="AP61">
        <v>0</v>
      </c>
      <c r="AQ61">
        <v>1.2691876731371323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87.4973210185765</v>
      </c>
      <c r="BA61">
        <v>4.215054430266397</v>
      </c>
      <c r="BB61">
        <f t="shared" si="0"/>
        <v>96.623568303379486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2.1394980683363647</v>
      </c>
      <c r="M62">
        <v>1.1585307112132943</v>
      </c>
      <c r="N62">
        <v>2.5151756536061396</v>
      </c>
      <c r="O62">
        <v>1.3985496450933423</v>
      </c>
      <c r="P62">
        <v>2.316455820706687</v>
      </c>
      <c r="Q62">
        <v>0</v>
      </c>
      <c r="R62">
        <v>0</v>
      </c>
      <c r="S62">
        <v>0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1.1812541903569191</v>
      </c>
      <c r="AH62">
        <v>0</v>
      </c>
      <c r="AI62">
        <v>0</v>
      </c>
      <c r="AJ62">
        <v>0</v>
      </c>
      <c r="AK62">
        <v>0.61663950500939269</v>
      </c>
      <c r="AL62">
        <v>0</v>
      </c>
      <c r="AM62">
        <v>0</v>
      </c>
      <c r="AN62">
        <v>8.0368860363180961E-3</v>
      </c>
      <c r="AO62">
        <v>0</v>
      </c>
      <c r="AP62">
        <v>0</v>
      </c>
      <c r="AQ62">
        <v>1.2691876731371323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87.476448549363397</v>
      </c>
      <c r="BA62">
        <v>4.2141819610532902</v>
      </c>
      <c r="BB62">
        <f t="shared" si="0"/>
        <v>96.60356830337949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2.1394103278147605</v>
      </c>
      <c r="M63">
        <v>1.1583543035379549</v>
      </c>
      <c r="N63">
        <v>2.5151756536061396</v>
      </c>
      <c r="O63">
        <v>1.3985496450933423</v>
      </c>
      <c r="P63">
        <v>2.316455820706687</v>
      </c>
      <c r="Q63">
        <v>0</v>
      </c>
      <c r="R63">
        <v>0</v>
      </c>
      <c r="S63">
        <v>0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1.1812541903569191</v>
      </c>
      <c r="AH63">
        <v>0</v>
      </c>
      <c r="AI63">
        <v>0</v>
      </c>
      <c r="AJ63">
        <v>0</v>
      </c>
      <c r="AK63">
        <v>0.61663950500939269</v>
      </c>
      <c r="AL63">
        <v>0</v>
      </c>
      <c r="AM63">
        <v>0</v>
      </c>
      <c r="AN63">
        <v>8.0368860363180961E-3</v>
      </c>
      <c r="AO63">
        <v>0</v>
      </c>
      <c r="AP63">
        <v>0</v>
      </c>
      <c r="AQ63">
        <v>1.2691876731371323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87.476448549363397</v>
      </c>
      <c r="BA63">
        <v>4.2141709196586579</v>
      </c>
      <c r="BB63">
        <f t="shared" si="0"/>
        <v>96.603315196577171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2.139483865836159</v>
      </c>
      <c r="M64">
        <v>1.1583543035379549</v>
      </c>
      <c r="N64">
        <v>2.5151756536061396</v>
      </c>
      <c r="O64">
        <v>1.3985496450933423</v>
      </c>
      <c r="P64">
        <v>2.316455820706687</v>
      </c>
      <c r="Q64">
        <v>0</v>
      </c>
      <c r="R64">
        <v>0</v>
      </c>
      <c r="S64">
        <v>0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1.1812541903569191</v>
      </c>
      <c r="AH64">
        <v>0</v>
      </c>
      <c r="AI64">
        <v>0</v>
      </c>
      <c r="AJ64">
        <v>0</v>
      </c>
      <c r="AK64">
        <v>0.61663950500939269</v>
      </c>
      <c r="AL64">
        <v>0</v>
      </c>
      <c r="AM64">
        <v>0</v>
      </c>
      <c r="AN64">
        <v>8.0368860363180961E-3</v>
      </c>
      <c r="AO64">
        <v>0</v>
      </c>
      <c r="AP64">
        <v>0</v>
      </c>
      <c r="AQ64">
        <v>1.2691876731371323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87.476448549363397</v>
      </c>
      <c r="BA64">
        <v>4.2141739935479521</v>
      </c>
      <c r="BB64">
        <f t="shared" si="0"/>
        <v>96.603385660709279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2.139413608376171</v>
      </c>
      <c r="M65">
        <v>1.1583543035379549</v>
      </c>
      <c r="N65">
        <v>2.5151756536061396</v>
      </c>
      <c r="O65">
        <v>1.3985496450933423</v>
      </c>
      <c r="P65">
        <v>2.316455820706687</v>
      </c>
      <c r="Q65">
        <v>0</v>
      </c>
      <c r="R65">
        <v>0</v>
      </c>
      <c r="S65">
        <v>0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1.1812541903569191</v>
      </c>
      <c r="AH65">
        <v>0</v>
      </c>
      <c r="AI65">
        <v>0</v>
      </c>
      <c r="AJ65">
        <v>0</v>
      </c>
      <c r="AK65">
        <v>0.61663950500939269</v>
      </c>
      <c r="AL65">
        <v>0</v>
      </c>
      <c r="AM65">
        <v>0</v>
      </c>
      <c r="AN65">
        <v>8.0368860363180961E-3</v>
      </c>
      <c r="AO65">
        <v>0</v>
      </c>
      <c r="AP65">
        <v>0</v>
      </c>
      <c r="AQ65">
        <v>1.2691876731371323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87.389676476727175</v>
      </c>
      <c r="BA65">
        <v>4.2105439841499184</v>
      </c>
      <c r="BB65">
        <f t="shared" si="0"/>
        <v>96.520173340011098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2.0871742695186835</v>
      </c>
      <c r="M66">
        <v>1.1583543035379549</v>
      </c>
      <c r="N66">
        <v>2.5151756536061396</v>
      </c>
      <c r="O66">
        <v>1.3985496450933423</v>
      </c>
      <c r="P66">
        <v>2.316455820706687</v>
      </c>
      <c r="Q66">
        <v>0</v>
      </c>
      <c r="R66">
        <v>0</v>
      </c>
      <c r="S66">
        <v>5.761884291735005E-4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1.1812541903569191</v>
      </c>
      <c r="AH66">
        <v>0</v>
      </c>
      <c r="AI66">
        <v>0</v>
      </c>
      <c r="AJ66">
        <v>0</v>
      </c>
      <c r="AK66">
        <v>0.61663950500939269</v>
      </c>
      <c r="AL66">
        <v>0</v>
      </c>
      <c r="AM66">
        <v>0</v>
      </c>
      <c r="AN66">
        <v>8.0368860363180961E-3</v>
      </c>
      <c r="AO66">
        <v>0</v>
      </c>
      <c r="AP66">
        <v>0</v>
      </c>
      <c r="AQ66">
        <v>1.2691876731371323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87.389676476727175</v>
      </c>
      <c r="BA66">
        <v>4.2083844644620152</v>
      </c>
      <c r="BB66">
        <f t="shared" si="0"/>
        <v>96.470669709270695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2.1393938974843949</v>
      </c>
      <c r="M67">
        <v>1.1583543035379549</v>
      </c>
      <c r="N67">
        <v>2.5151756536061396</v>
      </c>
      <c r="O67">
        <v>1.3985496450933423</v>
      </c>
      <c r="P67">
        <v>2.316455820706687</v>
      </c>
      <c r="Q67">
        <v>0</v>
      </c>
      <c r="R67">
        <v>0</v>
      </c>
      <c r="S67">
        <v>0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1.1812541903569191</v>
      </c>
      <c r="AH67">
        <v>0</v>
      </c>
      <c r="AI67">
        <v>0</v>
      </c>
      <c r="AJ67">
        <v>0</v>
      </c>
      <c r="AK67">
        <v>0.61663950500939269</v>
      </c>
      <c r="AL67">
        <v>0</v>
      </c>
      <c r="AM67">
        <v>0</v>
      </c>
      <c r="AN67">
        <v>8.0368860363180961E-3</v>
      </c>
      <c r="AO67">
        <v>0</v>
      </c>
      <c r="AP67">
        <v>0</v>
      </c>
      <c r="AQ67">
        <v>1.2691876731371323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87.466739720308908</v>
      </c>
      <c r="BA67">
        <v>4.2137644038163629</v>
      </c>
      <c r="BB67">
        <f t="shared" si="0"/>
        <v>96.593996453034606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2.1393938974843949</v>
      </c>
      <c r="M68">
        <v>1.1583543035379549</v>
      </c>
      <c r="N68">
        <v>2.5151756536061396</v>
      </c>
      <c r="O68">
        <v>1.3985496450933423</v>
      </c>
      <c r="P68">
        <v>2.316455820706687</v>
      </c>
      <c r="Q68">
        <v>0</v>
      </c>
      <c r="R68">
        <v>0</v>
      </c>
      <c r="S68">
        <v>0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1.1812541903569191</v>
      </c>
      <c r="AH68">
        <v>0</v>
      </c>
      <c r="AI68">
        <v>0</v>
      </c>
      <c r="AJ68">
        <v>0</v>
      </c>
      <c r="AK68">
        <v>0.61663950500939269</v>
      </c>
      <c r="AL68">
        <v>0</v>
      </c>
      <c r="AM68">
        <v>0</v>
      </c>
      <c r="AN68">
        <v>8.0368860363180961E-3</v>
      </c>
      <c r="AO68">
        <v>0</v>
      </c>
      <c r="AP68">
        <v>0</v>
      </c>
      <c r="AQ68">
        <v>1.2691876731371323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87.476448549363397</v>
      </c>
      <c r="BA68">
        <v>4.214170232870849</v>
      </c>
      <c r="BB68">
        <f t="shared" ref="BB68:BB99" si="1">SUM(B68:AZ68)-BA68</f>
        <v>96.603299453034623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2.1393938974843949</v>
      </c>
      <c r="M69">
        <v>1.1583543035379549</v>
      </c>
      <c r="N69">
        <v>2.5151756536061396</v>
      </c>
      <c r="O69">
        <v>1.3985496450933423</v>
      </c>
      <c r="P69">
        <v>2.316455820706687</v>
      </c>
      <c r="Q69">
        <v>0</v>
      </c>
      <c r="R69">
        <v>0</v>
      </c>
      <c r="S69">
        <v>0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1.1812541903569191</v>
      </c>
      <c r="AH69">
        <v>0</v>
      </c>
      <c r="AI69">
        <v>0</v>
      </c>
      <c r="AJ69">
        <v>0</v>
      </c>
      <c r="AK69">
        <v>0.61663950500939269</v>
      </c>
      <c r="AL69">
        <v>0</v>
      </c>
      <c r="AM69">
        <v>0.12457512199958254</v>
      </c>
      <c r="AN69">
        <v>8.0368860363180961E-3</v>
      </c>
      <c r="AO69">
        <v>0</v>
      </c>
      <c r="AP69">
        <v>0</v>
      </c>
      <c r="AQ69">
        <v>1.2691876731371323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87.476448549363397</v>
      </c>
      <c r="BA69">
        <v>4.2193774729704314</v>
      </c>
      <c r="BB69">
        <f t="shared" si="1"/>
        <v>96.722667334934613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2.1393938974843949</v>
      </c>
      <c r="M70">
        <v>1.1583543035379549</v>
      </c>
      <c r="N70">
        <v>2.5151756536061396</v>
      </c>
      <c r="O70">
        <v>1.3985496450933423</v>
      </c>
      <c r="P70">
        <v>2.316455820706687</v>
      </c>
      <c r="Q70">
        <v>0</v>
      </c>
      <c r="R70">
        <v>0</v>
      </c>
      <c r="S70">
        <v>0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1.1812541903569191</v>
      </c>
      <c r="AH70">
        <v>0</v>
      </c>
      <c r="AI70">
        <v>0</v>
      </c>
      <c r="AJ70">
        <v>0</v>
      </c>
      <c r="AK70">
        <v>0.61663950500939269</v>
      </c>
      <c r="AL70">
        <v>0</v>
      </c>
      <c r="AM70">
        <v>0.24915022030891254</v>
      </c>
      <c r="AN70">
        <v>8.0368860363180961E-3</v>
      </c>
      <c r="AO70">
        <v>0</v>
      </c>
      <c r="AP70">
        <v>0</v>
      </c>
      <c r="AQ70">
        <v>1.2691876731371323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87.476448549363397</v>
      </c>
      <c r="BA70">
        <v>4.2245847120797615</v>
      </c>
      <c r="BB70">
        <f t="shared" si="1"/>
        <v>96.842035194134624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2.1393938974843949</v>
      </c>
      <c r="M71">
        <v>1.1583543035379549</v>
      </c>
      <c r="N71">
        <v>2.5151756536061396</v>
      </c>
      <c r="O71">
        <v>1.3985496450933423</v>
      </c>
      <c r="P71">
        <v>2.316455820706687</v>
      </c>
      <c r="Q71">
        <v>0</v>
      </c>
      <c r="R71">
        <v>0</v>
      </c>
      <c r="S71">
        <v>0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0.17505141588394907</v>
      </c>
      <c r="AG71">
        <v>1.1812541903569191</v>
      </c>
      <c r="AH71">
        <v>0.3253414160926737</v>
      </c>
      <c r="AI71">
        <v>0</v>
      </c>
      <c r="AJ71">
        <v>0</v>
      </c>
      <c r="AK71">
        <v>0.61663950500939269</v>
      </c>
      <c r="AL71">
        <v>0</v>
      </c>
      <c r="AM71">
        <v>0.24915022030891254</v>
      </c>
      <c r="AN71">
        <v>8.0368860363180961E-3</v>
      </c>
      <c r="AO71">
        <v>0</v>
      </c>
      <c r="AP71">
        <v>0</v>
      </c>
      <c r="AQ71">
        <v>1.2691876731371323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87.737909622208306</v>
      </c>
      <c r="BA71">
        <v>4.249113056117352</v>
      </c>
      <c r="BB71">
        <f t="shared" si="1"/>
        <v>97.404309339034612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2.1393938974843949</v>
      </c>
      <c r="M72">
        <v>1.1583543035379549</v>
      </c>
      <c r="N72">
        <v>2.5151756536061396</v>
      </c>
      <c r="O72">
        <v>1.3985496450933423</v>
      </c>
      <c r="P72">
        <v>2.316455820706687</v>
      </c>
      <c r="Q72">
        <v>0</v>
      </c>
      <c r="R72">
        <v>0</v>
      </c>
      <c r="S72">
        <v>0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0.17505141588394907</v>
      </c>
      <c r="AG72">
        <v>1.1812541903569191</v>
      </c>
      <c r="AH72">
        <v>0.71168431934877885</v>
      </c>
      <c r="AI72">
        <v>0</v>
      </c>
      <c r="AJ72">
        <v>0</v>
      </c>
      <c r="AK72">
        <v>0.61663950500939269</v>
      </c>
      <c r="AL72">
        <v>0</v>
      </c>
      <c r="AM72">
        <v>0.23593771634314339</v>
      </c>
      <c r="AN72">
        <v>8.0368860363180961E-3</v>
      </c>
      <c r="AO72">
        <v>0</v>
      </c>
      <c r="AP72">
        <v>0</v>
      </c>
      <c r="AQ72">
        <v>1.2691876731371323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87.90693487789602</v>
      </c>
      <c r="BA72">
        <v>4.2717751624954223</v>
      </c>
      <c r="BB72">
        <f t="shared" si="1"/>
        <v>97.923802887634594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2.1393938974843949</v>
      </c>
      <c r="M73">
        <v>1.1583543035379549</v>
      </c>
      <c r="N73">
        <v>2.5151756536061396</v>
      </c>
      <c r="O73">
        <v>1.3985496450933423</v>
      </c>
      <c r="P73">
        <v>2.316455820706687</v>
      </c>
      <c r="Q73">
        <v>0</v>
      </c>
      <c r="R73">
        <v>0</v>
      </c>
      <c r="S73">
        <v>0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9.4162936756418292E-2</v>
      </c>
      <c r="AC73">
        <v>0</v>
      </c>
      <c r="AD73">
        <v>0.18908547651847218</v>
      </c>
      <c r="AE73">
        <v>0</v>
      </c>
      <c r="AF73">
        <v>0.17505141588394907</v>
      </c>
      <c r="AG73">
        <v>1.1812541903569191</v>
      </c>
      <c r="AH73">
        <v>0.71168431934877885</v>
      </c>
      <c r="AI73">
        <v>0</v>
      </c>
      <c r="AJ73">
        <v>0</v>
      </c>
      <c r="AK73">
        <v>0.61663950500939269</v>
      </c>
      <c r="AL73">
        <v>0</v>
      </c>
      <c r="AM73">
        <v>0.3145836454811104</v>
      </c>
      <c r="AN73">
        <v>8.0368860363180961E-3</v>
      </c>
      <c r="AO73">
        <v>0</v>
      </c>
      <c r="AP73">
        <v>0</v>
      </c>
      <c r="AQ73">
        <v>1.2691876731371323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88.364331037361694</v>
      </c>
      <c r="BA73">
        <v>4.3060215054739546</v>
      </c>
      <c r="BB73">
        <f t="shared" si="1"/>
        <v>98.708847046534586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2.1393938974843949</v>
      </c>
      <c r="M74">
        <v>1.1583543035379549</v>
      </c>
      <c r="N74">
        <v>2.5151756536061396</v>
      </c>
      <c r="O74">
        <v>1.3985496450933423</v>
      </c>
      <c r="P74">
        <v>2.316455820706687</v>
      </c>
      <c r="Q74">
        <v>0</v>
      </c>
      <c r="R74">
        <v>0</v>
      </c>
      <c r="S74">
        <v>0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0.36911860050093931</v>
      </c>
      <c r="AC74">
        <v>4.5744244416614482E-2</v>
      </c>
      <c r="AD74">
        <v>0.2104338509705698</v>
      </c>
      <c r="AE74">
        <v>0</v>
      </c>
      <c r="AF74">
        <v>0.35010285357962845</v>
      </c>
      <c r="AG74">
        <v>1.1812541903569191</v>
      </c>
      <c r="AH74">
        <v>0.91502269630557287</v>
      </c>
      <c r="AI74">
        <v>0</v>
      </c>
      <c r="AJ74">
        <v>0</v>
      </c>
      <c r="AK74">
        <v>0.61663950500939269</v>
      </c>
      <c r="AL74">
        <v>0</v>
      </c>
      <c r="AM74">
        <v>0.37297035764975994</v>
      </c>
      <c r="AN74">
        <v>8.0368860363180961E-3</v>
      </c>
      <c r="AO74">
        <v>0</v>
      </c>
      <c r="AP74">
        <v>0</v>
      </c>
      <c r="AQ74">
        <v>1.2691876731371323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88.608220621999578</v>
      </c>
      <c r="BA74">
        <v>4.3487709671461685</v>
      </c>
      <c r="BB74">
        <f t="shared" si="1"/>
        <v>99.688811978934623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2.1393938974843949</v>
      </c>
      <c r="M75">
        <v>1.1583543035379549</v>
      </c>
      <c r="N75">
        <v>2.5151756536061396</v>
      </c>
      <c r="O75">
        <v>1.3985496450933423</v>
      </c>
      <c r="P75">
        <v>2.2018242831487029</v>
      </c>
      <c r="Q75">
        <v>0</v>
      </c>
      <c r="R75">
        <v>0</v>
      </c>
      <c r="S75">
        <v>0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0.74426359423919852</v>
      </c>
      <c r="AC75">
        <v>0.2439692715508244</v>
      </c>
      <c r="AD75">
        <v>0.30497658922980586</v>
      </c>
      <c r="AE75">
        <v>0</v>
      </c>
      <c r="AF75">
        <v>0.53369336558129821</v>
      </c>
      <c r="AG75">
        <v>1.1812541903569191</v>
      </c>
      <c r="AH75">
        <v>1.3216994502191608</v>
      </c>
      <c r="AI75">
        <v>0</v>
      </c>
      <c r="AJ75">
        <v>0</v>
      </c>
      <c r="AK75">
        <v>0.61663950500939269</v>
      </c>
      <c r="AL75">
        <v>0</v>
      </c>
      <c r="AM75">
        <v>0.37297035764975994</v>
      </c>
      <c r="AN75">
        <v>8.0368860363180961E-3</v>
      </c>
      <c r="AO75">
        <v>0</v>
      </c>
      <c r="AP75">
        <v>0</v>
      </c>
      <c r="AQ75">
        <v>1.2691876731371323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89.518013984554358</v>
      </c>
      <c r="BA75">
        <v>4.4346006564780032</v>
      </c>
      <c r="BB75">
        <f t="shared" si="1"/>
        <v>101.65632413964654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2.1393938974843949</v>
      </c>
      <c r="M76">
        <v>1.1583543035379549</v>
      </c>
      <c r="N76">
        <v>2.5151756536061396</v>
      </c>
      <c r="O76">
        <v>1.3985496450933423</v>
      </c>
      <c r="P76">
        <v>2.1184725356298819</v>
      </c>
      <c r="Q76">
        <v>0</v>
      </c>
      <c r="R76">
        <v>0</v>
      </c>
      <c r="S76">
        <v>0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0.74717074671258599</v>
      </c>
      <c r="AG76">
        <v>1.1812541903569191</v>
      </c>
      <c r="AH76">
        <v>1.7283762041327486</v>
      </c>
      <c r="AI76">
        <v>0</v>
      </c>
      <c r="AJ76">
        <v>0</v>
      </c>
      <c r="AK76">
        <v>0.61663950500939269</v>
      </c>
      <c r="AL76">
        <v>0</v>
      </c>
      <c r="AM76">
        <v>0.37297035764975994</v>
      </c>
      <c r="AN76">
        <v>8.0368860363180961E-3</v>
      </c>
      <c r="AO76">
        <v>0</v>
      </c>
      <c r="AP76">
        <v>0</v>
      </c>
      <c r="AQ76">
        <v>1.2691876731371323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90.307106032143594</v>
      </c>
      <c r="BA76">
        <v>4.5381140008380561</v>
      </c>
      <c r="BB76">
        <f t="shared" si="1"/>
        <v>104.02920659337401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2.1393938974843949</v>
      </c>
      <c r="M77">
        <v>1.1583543035379549</v>
      </c>
      <c r="N77">
        <v>2.5151756536061396</v>
      </c>
      <c r="O77">
        <v>1.3985496450933423</v>
      </c>
      <c r="P77">
        <v>2.1184725356298819</v>
      </c>
      <c r="Q77">
        <v>0</v>
      </c>
      <c r="R77">
        <v>0</v>
      </c>
      <c r="S77">
        <v>0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0.74717074671258599</v>
      </c>
      <c r="AG77">
        <v>1.1812541903569191</v>
      </c>
      <c r="AH77">
        <v>2.2367221681277392</v>
      </c>
      <c r="AI77">
        <v>0</v>
      </c>
      <c r="AJ77">
        <v>0</v>
      </c>
      <c r="AK77">
        <v>0.61663950500939269</v>
      </c>
      <c r="AL77">
        <v>0</v>
      </c>
      <c r="AM77">
        <v>0.37297035764975994</v>
      </c>
      <c r="AN77">
        <v>8.0368860363180961E-3</v>
      </c>
      <c r="AO77">
        <v>0</v>
      </c>
      <c r="AP77">
        <v>0</v>
      </c>
      <c r="AQ77">
        <v>1.2691876731371323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90.502779169275726</v>
      </c>
      <c r="BA77">
        <v>4.5675419992651776</v>
      </c>
      <c r="BB77">
        <f t="shared" si="1"/>
        <v>104.70379769607402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2.1393938974843949</v>
      </c>
      <c r="M78">
        <v>1.1583543035379549</v>
      </c>
      <c r="N78">
        <v>2.5151756536061396</v>
      </c>
      <c r="O78">
        <v>1.3985496450933423</v>
      </c>
      <c r="P78">
        <v>2.1184725356298819</v>
      </c>
      <c r="Q78">
        <v>0</v>
      </c>
      <c r="R78">
        <v>0</v>
      </c>
      <c r="S78">
        <v>0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0.74717074671258599</v>
      </c>
      <c r="AG78">
        <v>1.1812541903569191</v>
      </c>
      <c r="AH78">
        <v>3.0134747620538502</v>
      </c>
      <c r="AI78">
        <v>0</v>
      </c>
      <c r="AJ78">
        <v>0</v>
      </c>
      <c r="AK78">
        <v>0.61663950500939269</v>
      </c>
      <c r="AL78">
        <v>0</v>
      </c>
      <c r="AM78">
        <v>0.37297035764975994</v>
      </c>
      <c r="AN78">
        <v>8.0368860363180961E-3</v>
      </c>
      <c r="AO78">
        <v>0</v>
      </c>
      <c r="AP78">
        <v>0</v>
      </c>
      <c r="AQ78">
        <v>1.2691876731371323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90.785107493216444</v>
      </c>
      <c r="BA78">
        <v>4.6118115816320051</v>
      </c>
      <c r="BB78">
        <f t="shared" si="1"/>
        <v>105.718609031574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2.1393938974843949</v>
      </c>
      <c r="M79">
        <v>1.1583543035379549</v>
      </c>
      <c r="N79">
        <v>2.5151756536061396</v>
      </c>
      <c r="O79">
        <v>1.3985496450933423</v>
      </c>
      <c r="P79">
        <v>2.1184725356298819</v>
      </c>
      <c r="Q79">
        <v>0</v>
      </c>
      <c r="R79">
        <v>0</v>
      </c>
      <c r="S79">
        <v>0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0.74717074671258599</v>
      </c>
      <c r="AG79">
        <v>1.1812541903569191</v>
      </c>
      <c r="AH79">
        <v>3.0134747620538502</v>
      </c>
      <c r="AI79">
        <v>0</v>
      </c>
      <c r="AJ79">
        <v>0</v>
      </c>
      <c r="AK79">
        <v>0.61663950500939269</v>
      </c>
      <c r="AL79">
        <v>0</v>
      </c>
      <c r="AM79">
        <v>0.37297035764975994</v>
      </c>
      <c r="AN79">
        <v>8.0368860363180961E-3</v>
      </c>
      <c r="AO79">
        <v>0</v>
      </c>
      <c r="AP79">
        <v>0</v>
      </c>
      <c r="AQ79">
        <v>1.2691876731371323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90.657592360676276</v>
      </c>
      <c r="BA79">
        <v>4.6064814490918247</v>
      </c>
      <c r="BB79">
        <f t="shared" si="1"/>
        <v>105.59642403157402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2.1393938974843949</v>
      </c>
      <c r="M80">
        <v>1.1583543035379549</v>
      </c>
      <c r="N80">
        <v>2.5151756536061396</v>
      </c>
      <c r="O80">
        <v>1.3985496450933423</v>
      </c>
      <c r="P80">
        <v>2.1184725356298819</v>
      </c>
      <c r="Q80">
        <v>0</v>
      </c>
      <c r="R80">
        <v>0</v>
      </c>
      <c r="S80">
        <v>0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0.74717074671258599</v>
      </c>
      <c r="AG80">
        <v>1.1812541903569191</v>
      </c>
      <c r="AH80">
        <v>2.2367221681277392</v>
      </c>
      <c r="AI80">
        <v>0</v>
      </c>
      <c r="AJ80">
        <v>0</v>
      </c>
      <c r="AK80">
        <v>0.61663950500939269</v>
      </c>
      <c r="AL80">
        <v>0</v>
      </c>
      <c r="AM80">
        <v>0.37297035764975994</v>
      </c>
      <c r="AN80">
        <v>8.0368860363180961E-3</v>
      </c>
      <c r="AO80">
        <v>0</v>
      </c>
      <c r="AP80">
        <v>0</v>
      </c>
      <c r="AQ80">
        <v>1.2691876731371323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90.152082028804017</v>
      </c>
      <c r="BA80">
        <v>4.544086723822887</v>
      </c>
      <c r="BB80">
        <f t="shared" si="1"/>
        <v>104.16612198007402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2.1393938974843949</v>
      </c>
      <c r="M81">
        <v>1.1583543035379549</v>
      </c>
      <c r="N81">
        <v>2.5151756536061396</v>
      </c>
      <c r="O81">
        <v>1.3985496450933423</v>
      </c>
      <c r="P81">
        <v>2.1184725356298819</v>
      </c>
      <c r="Q81">
        <v>0</v>
      </c>
      <c r="R81">
        <v>0</v>
      </c>
      <c r="S81">
        <v>0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0.74426359423919852</v>
      </c>
      <c r="AC81">
        <v>0.2439692715508244</v>
      </c>
      <c r="AD81">
        <v>0.42086767877269882</v>
      </c>
      <c r="AE81">
        <v>0</v>
      </c>
      <c r="AF81">
        <v>0.53369336558129821</v>
      </c>
      <c r="AG81">
        <v>1.1812541903569191</v>
      </c>
      <c r="AH81">
        <v>2.0333837911709454</v>
      </c>
      <c r="AI81">
        <v>0</v>
      </c>
      <c r="AJ81">
        <v>0</v>
      </c>
      <c r="AK81">
        <v>0.61663950500939269</v>
      </c>
      <c r="AL81">
        <v>0</v>
      </c>
      <c r="AM81">
        <v>0.37297035764975994</v>
      </c>
      <c r="AN81">
        <v>8.0368860363180961E-3</v>
      </c>
      <c r="AO81">
        <v>0</v>
      </c>
      <c r="AP81">
        <v>0</v>
      </c>
      <c r="AQ81">
        <v>0.79707436359841366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89.1182467125861</v>
      </c>
      <c r="BA81">
        <v>4.4292645981193965</v>
      </c>
      <c r="BB81">
        <f t="shared" si="1"/>
        <v>101.53400329947401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2.1393938974843949</v>
      </c>
      <c r="M82">
        <v>1.1583543035379549</v>
      </c>
      <c r="N82">
        <v>2.5151756536061396</v>
      </c>
      <c r="O82">
        <v>1.3985496450933423</v>
      </c>
      <c r="P82">
        <v>2.1184725356298819</v>
      </c>
      <c r="Q82">
        <v>0</v>
      </c>
      <c r="R82">
        <v>0</v>
      </c>
      <c r="S82">
        <v>0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0.74426359423919852</v>
      </c>
      <c r="AC82">
        <v>4.5744244416614482E-2</v>
      </c>
      <c r="AD82">
        <v>0.2104338509705698</v>
      </c>
      <c r="AE82">
        <v>0</v>
      </c>
      <c r="AF82">
        <v>0.53369336558129821</v>
      </c>
      <c r="AG82">
        <v>1.1812541903569191</v>
      </c>
      <c r="AH82">
        <v>1.7283762041327486</v>
      </c>
      <c r="AI82">
        <v>0</v>
      </c>
      <c r="AJ82">
        <v>0</v>
      </c>
      <c r="AK82">
        <v>0.61663950500939269</v>
      </c>
      <c r="AL82">
        <v>0</v>
      </c>
      <c r="AM82">
        <v>0.37297035764975994</v>
      </c>
      <c r="AN82">
        <v>8.0368860363180961E-3</v>
      </c>
      <c r="AO82">
        <v>0</v>
      </c>
      <c r="AP82">
        <v>0</v>
      </c>
      <c r="AQ82">
        <v>0.42306255771237733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88.660753496138597</v>
      </c>
      <c r="BA82">
        <v>4.3646764309113282</v>
      </c>
      <c r="BB82">
        <f t="shared" si="1"/>
        <v>100.05342000237401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2.1393938974843949</v>
      </c>
      <c r="M83">
        <v>1.1583543035379549</v>
      </c>
      <c r="N83">
        <v>2.5151756536061396</v>
      </c>
      <c r="O83">
        <v>1.3985496450933423</v>
      </c>
      <c r="P83">
        <v>2.1184725356298819</v>
      </c>
      <c r="Q83">
        <v>0</v>
      </c>
      <c r="R83">
        <v>0</v>
      </c>
      <c r="S83">
        <v>0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0.26365615529117092</v>
      </c>
      <c r="AC83">
        <v>0</v>
      </c>
      <c r="AD83">
        <v>0</v>
      </c>
      <c r="AE83">
        <v>0</v>
      </c>
      <c r="AF83">
        <v>0.53369336558129821</v>
      </c>
      <c r="AG83">
        <v>1.1812541903569191</v>
      </c>
      <c r="AH83">
        <v>1.1183610732623666</v>
      </c>
      <c r="AI83">
        <v>0</v>
      </c>
      <c r="AJ83">
        <v>0</v>
      </c>
      <c r="AK83">
        <v>0.61663950500939269</v>
      </c>
      <c r="AL83">
        <v>0</v>
      </c>
      <c r="AM83">
        <v>0.37297035764975994</v>
      </c>
      <c r="AN83">
        <v>8.0368860363180961E-3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88.428742433729894</v>
      </c>
      <c r="BA83">
        <v>4.2809980857846686</v>
      </c>
      <c r="BB83">
        <f t="shared" si="1"/>
        <v>98.135224062174004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2.1393938974843949</v>
      </c>
      <c r="M84">
        <v>1.1583543035379549</v>
      </c>
      <c r="N84">
        <v>2.5151756536061396</v>
      </c>
      <c r="O84">
        <v>1.3985496450933423</v>
      </c>
      <c r="P84">
        <v>2.1184725356298819</v>
      </c>
      <c r="Q84">
        <v>0</v>
      </c>
      <c r="R84">
        <v>0</v>
      </c>
      <c r="S84">
        <v>0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0.53369336558129821</v>
      </c>
      <c r="AG84">
        <v>1.1812541903569191</v>
      </c>
      <c r="AH84">
        <v>0.71168431934877885</v>
      </c>
      <c r="AI84">
        <v>0</v>
      </c>
      <c r="AJ84">
        <v>0</v>
      </c>
      <c r="AK84">
        <v>0.61663950500939269</v>
      </c>
      <c r="AL84">
        <v>0</v>
      </c>
      <c r="AM84">
        <v>0.37297035764975994</v>
      </c>
      <c r="AN84">
        <v>8.0368860363180961E-3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88.272203089125441</v>
      </c>
      <c r="BA84">
        <v>4.2464348255754434</v>
      </c>
      <c r="BB84">
        <f t="shared" si="1"/>
        <v>97.342915068574001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2.1393938974843949</v>
      </c>
      <c r="M85">
        <v>1.1583543035379549</v>
      </c>
      <c r="N85">
        <v>2.5151756536061396</v>
      </c>
      <c r="O85">
        <v>1.3985496450933423</v>
      </c>
      <c r="P85">
        <v>2.1184725356298819</v>
      </c>
      <c r="Q85">
        <v>0</v>
      </c>
      <c r="R85">
        <v>0</v>
      </c>
      <c r="S85">
        <v>0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0.53369336558129821</v>
      </c>
      <c r="AG85">
        <v>1.1812541903569191</v>
      </c>
      <c r="AH85">
        <v>0.3253414160926737</v>
      </c>
      <c r="AI85">
        <v>0</v>
      </c>
      <c r="AJ85">
        <v>0</v>
      </c>
      <c r="AK85">
        <v>0.61663950500939269</v>
      </c>
      <c r="AL85">
        <v>0</v>
      </c>
      <c r="AM85">
        <v>0.37297035764975994</v>
      </c>
      <c r="AN85">
        <v>8.0368860363180961E-3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88.124050302650801</v>
      </c>
      <c r="BA85">
        <v>4.2240929057446959</v>
      </c>
      <c r="BB85">
        <f t="shared" si="1"/>
        <v>96.83076129867402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2.1393938974843949</v>
      </c>
      <c r="M86">
        <v>1.1583543035379549</v>
      </c>
      <c r="N86">
        <v>2.5151756536061396</v>
      </c>
      <c r="O86">
        <v>1.3985496450933423</v>
      </c>
      <c r="P86">
        <v>2.1184725356298819</v>
      </c>
      <c r="Q86">
        <v>0</v>
      </c>
      <c r="R86">
        <v>0</v>
      </c>
      <c r="S86">
        <v>0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0.53369336558129821</v>
      </c>
      <c r="AG86">
        <v>1.1812541903569191</v>
      </c>
      <c r="AH86">
        <v>0</v>
      </c>
      <c r="AI86">
        <v>0</v>
      </c>
      <c r="AJ86">
        <v>0</v>
      </c>
      <c r="AK86">
        <v>0.61663950500939269</v>
      </c>
      <c r="AL86">
        <v>0</v>
      </c>
      <c r="AM86">
        <v>0.37297035764975994</v>
      </c>
      <c r="AN86">
        <v>8.0368860363180961E-3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87.998260279691095</v>
      </c>
      <c r="BA86">
        <v>4.2052356115923137</v>
      </c>
      <c r="BB86">
        <f t="shared" si="1"/>
        <v>96.398487153774013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2.1393938974843949</v>
      </c>
      <c r="M87">
        <v>1.1583543035379549</v>
      </c>
      <c r="N87">
        <v>2.5151756536061396</v>
      </c>
      <c r="O87">
        <v>1.3985496450933423</v>
      </c>
      <c r="P87">
        <v>2.1184725356298819</v>
      </c>
      <c r="Q87">
        <v>0</v>
      </c>
      <c r="R87">
        <v>0</v>
      </c>
      <c r="S87">
        <v>0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0.53369336558129821</v>
      </c>
      <c r="AG87">
        <v>1.1812541903569191</v>
      </c>
      <c r="AH87">
        <v>0</v>
      </c>
      <c r="AI87">
        <v>0</v>
      </c>
      <c r="AJ87">
        <v>0</v>
      </c>
      <c r="AK87">
        <v>0.61663950500939269</v>
      </c>
      <c r="AL87">
        <v>0</v>
      </c>
      <c r="AM87">
        <v>0.37297035764975994</v>
      </c>
      <c r="AN87">
        <v>8.0368860363180961E-3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87.998260279691095</v>
      </c>
      <c r="BA87">
        <v>4.2052356115923137</v>
      </c>
      <c r="BB87">
        <f t="shared" si="1"/>
        <v>96.398487153774013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2.1393938974843949</v>
      </c>
      <c r="M88">
        <v>1.1583543035379549</v>
      </c>
      <c r="N88">
        <v>2.5151756536061396</v>
      </c>
      <c r="O88">
        <v>1.3985496450933423</v>
      </c>
      <c r="P88">
        <v>2.1184725356298819</v>
      </c>
      <c r="Q88">
        <v>0</v>
      </c>
      <c r="R88">
        <v>0</v>
      </c>
      <c r="S88">
        <v>0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0.53369336558129821</v>
      </c>
      <c r="AG88">
        <v>1.1812541903569191</v>
      </c>
      <c r="AH88">
        <v>0</v>
      </c>
      <c r="AI88">
        <v>0</v>
      </c>
      <c r="AJ88">
        <v>0</v>
      </c>
      <c r="AK88">
        <v>0.61663950500939269</v>
      </c>
      <c r="AL88">
        <v>0</v>
      </c>
      <c r="AM88">
        <v>0.37297035764975994</v>
      </c>
      <c r="AN88">
        <v>8.0368860363180961E-3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87.998260279691095</v>
      </c>
      <c r="BA88">
        <v>4.2052356115923137</v>
      </c>
      <c r="BB88">
        <f t="shared" si="1"/>
        <v>96.398487153774013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2.1393938974843949</v>
      </c>
      <c r="M89">
        <v>1.1583543035379549</v>
      </c>
      <c r="N89">
        <v>2.5151756536061396</v>
      </c>
      <c r="O89">
        <v>1.3985496450933423</v>
      </c>
      <c r="P89">
        <v>2.1184725356298819</v>
      </c>
      <c r="Q89">
        <v>0</v>
      </c>
      <c r="R89">
        <v>0</v>
      </c>
      <c r="S89">
        <v>0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0.35010285357962845</v>
      </c>
      <c r="AG89">
        <v>1.1812541903569191</v>
      </c>
      <c r="AH89">
        <v>0</v>
      </c>
      <c r="AI89">
        <v>0</v>
      </c>
      <c r="AJ89">
        <v>0</v>
      </c>
      <c r="AK89">
        <v>0.61663950500939269</v>
      </c>
      <c r="AL89">
        <v>0</v>
      </c>
      <c r="AM89">
        <v>0.37297035764975994</v>
      </c>
      <c r="AN89">
        <v>8.0368860363180961E-3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88.019391567522419</v>
      </c>
      <c r="BA89">
        <v>4.1984448160219863</v>
      </c>
      <c r="BB89">
        <f t="shared" si="1"/>
        <v>96.24281872517399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2.1393938974843949</v>
      </c>
      <c r="M90">
        <v>1.1583543035379549</v>
      </c>
      <c r="N90">
        <v>2.5151756536061396</v>
      </c>
      <c r="O90">
        <v>1.3985496450933423</v>
      </c>
      <c r="P90">
        <v>2.1184725356298819</v>
      </c>
      <c r="Q90">
        <v>0</v>
      </c>
      <c r="R90">
        <v>0</v>
      </c>
      <c r="S90">
        <v>0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0.35010285357962845</v>
      </c>
      <c r="AG90">
        <v>1.1812541903569191</v>
      </c>
      <c r="AH90">
        <v>0</v>
      </c>
      <c r="AI90">
        <v>0</v>
      </c>
      <c r="AJ90">
        <v>0</v>
      </c>
      <c r="AK90">
        <v>0.61663950500939269</v>
      </c>
      <c r="AL90">
        <v>0</v>
      </c>
      <c r="AM90">
        <v>0.37297035764975994</v>
      </c>
      <c r="AN90">
        <v>8.0368860363180961E-3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88.019954080567729</v>
      </c>
      <c r="BA90">
        <v>4.1984683290672784</v>
      </c>
      <c r="BB90">
        <f t="shared" si="1"/>
        <v>96.243357725174008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2.1393938974843949</v>
      </c>
      <c r="M91">
        <v>1.1583543035379549</v>
      </c>
      <c r="N91">
        <v>2.5151756536061396</v>
      </c>
      <c r="O91">
        <v>1.3985496450933423</v>
      </c>
      <c r="P91">
        <v>2.1184725356298819</v>
      </c>
      <c r="Q91">
        <v>0</v>
      </c>
      <c r="R91">
        <v>0</v>
      </c>
      <c r="S91">
        <v>0.18782868277786843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0.35010285357962845</v>
      </c>
      <c r="AG91">
        <v>1.1812541903569191</v>
      </c>
      <c r="AH91">
        <v>0</v>
      </c>
      <c r="AI91">
        <v>0</v>
      </c>
      <c r="AJ91">
        <v>0</v>
      </c>
      <c r="AK91">
        <v>0.61663950500939269</v>
      </c>
      <c r="AL91">
        <v>0</v>
      </c>
      <c r="AM91">
        <v>0.37297035764975994</v>
      </c>
      <c r="AN91">
        <v>8.0368860363180961E-3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88.061699018993934</v>
      </c>
      <c r="BA91">
        <v>4.2080645064336073</v>
      </c>
      <c r="BB91">
        <f t="shared" si="1"/>
        <v>96.463335169011771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2.1393938974843949</v>
      </c>
      <c r="M92">
        <v>1.1583543035379549</v>
      </c>
      <c r="N92">
        <v>2.5151756536061396</v>
      </c>
      <c r="O92">
        <v>1.3985496450933423</v>
      </c>
      <c r="P92">
        <v>2.1184725356298819</v>
      </c>
      <c r="Q92">
        <v>0</v>
      </c>
      <c r="R92">
        <v>0</v>
      </c>
      <c r="S92">
        <v>0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0.35010285357962845</v>
      </c>
      <c r="AG92">
        <v>1.1812541903569191</v>
      </c>
      <c r="AH92">
        <v>0.40667675391358793</v>
      </c>
      <c r="AI92">
        <v>0</v>
      </c>
      <c r="AJ92">
        <v>0</v>
      </c>
      <c r="AK92">
        <v>0.61663950500939269</v>
      </c>
      <c r="AL92">
        <v>0</v>
      </c>
      <c r="AM92">
        <v>0.37297035764975994</v>
      </c>
      <c r="AN92">
        <v>8.0368860363180961E-3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88.214697349196399</v>
      </c>
      <c r="BA92">
        <v>4.2236076860095464</v>
      </c>
      <c r="BB92">
        <f t="shared" si="1"/>
        <v>96.819638390774017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2.1393938974843949</v>
      </c>
      <c r="M93">
        <v>1.1583543035379549</v>
      </c>
      <c r="N93">
        <v>2.5151756536061396</v>
      </c>
      <c r="O93">
        <v>1.3985496450933423</v>
      </c>
      <c r="P93">
        <v>2.1184725356298819</v>
      </c>
      <c r="Q93">
        <v>0</v>
      </c>
      <c r="R93">
        <v>0</v>
      </c>
      <c r="S93">
        <v>0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0.35010285357962845</v>
      </c>
      <c r="AG93">
        <v>1.1812541903569191</v>
      </c>
      <c r="AH93">
        <v>0.40667675391358793</v>
      </c>
      <c r="AI93">
        <v>0</v>
      </c>
      <c r="AJ93">
        <v>0</v>
      </c>
      <c r="AK93">
        <v>0.61663950500939269</v>
      </c>
      <c r="AL93">
        <v>0</v>
      </c>
      <c r="AM93">
        <v>0.24915022030891254</v>
      </c>
      <c r="AN93">
        <v>8.0368860363180961E-3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88.2314694218326</v>
      </c>
      <c r="BA93">
        <v>4.219133076904888</v>
      </c>
      <c r="BB93">
        <f t="shared" si="1"/>
        <v>96.717064935174022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2.1393938974843949</v>
      </c>
      <c r="M94">
        <v>1.1583543035379549</v>
      </c>
      <c r="N94">
        <v>2.5151756536061396</v>
      </c>
      <c r="O94">
        <v>1.3985496450933423</v>
      </c>
      <c r="P94">
        <v>2.1184725356298819</v>
      </c>
      <c r="Q94">
        <v>0</v>
      </c>
      <c r="R94">
        <v>0</v>
      </c>
      <c r="S94">
        <v>0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0.35010285357962845</v>
      </c>
      <c r="AG94">
        <v>1.1812541903569191</v>
      </c>
      <c r="AH94">
        <v>0.40667675391358793</v>
      </c>
      <c r="AI94">
        <v>0</v>
      </c>
      <c r="AJ94">
        <v>0</v>
      </c>
      <c r="AK94">
        <v>0.61663950500939269</v>
      </c>
      <c r="AL94">
        <v>0</v>
      </c>
      <c r="AM94">
        <v>0.24915022030891254</v>
      </c>
      <c r="AN94">
        <v>8.0368860363180961E-3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88.189724483406394</v>
      </c>
      <c r="BA94">
        <v>4.2173881384786744</v>
      </c>
      <c r="BB94">
        <f t="shared" si="1"/>
        <v>96.67706493517403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2.1393860620162779</v>
      </c>
      <c r="M95">
        <v>1.1583543035379549</v>
      </c>
      <c r="N95">
        <v>2.5151756536061396</v>
      </c>
      <c r="O95">
        <v>1.3985496450933423</v>
      </c>
      <c r="P95">
        <v>2.3164550514557085</v>
      </c>
      <c r="Q95">
        <v>0</v>
      </c>
      <c r="R95">
        <v>0</v>
      </c>
      <c r="S95">
        <v>0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0.17932099666040491</v>
      </c>
      <c r="AG95">
        <v>1.1812541903569191</v>
      </c>
      <c r="AH95">
        <v>0.40667675391358793</v>
      </c>
      <c r="AI95">
        <v>0</v>
      </c>
      <c r="AJ95">
        <v>0</v>
      </c>
      <c r="AK95">
        <v>0.61663950500939269</v>
      </c>
      <c r="AL95">
        <v>0</v>
      </c>
      <c r="AM95">
        <v>0.24915022030891254</v>
      </c>
      <c r="AN95">
        <v>8.0368860363180961E-3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88.189724483406394</v>
      </c>
      <c r="BA95">
        <v>4.2185247984984038</v>
      </c>
      <c r="BB95">
        <f t="shared" si="1"/>
        <v>96.703121098592788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2.1393860620162779</v>
      </c>
      <c r="M96">
        <v>1.1583543035379549</v>
      </c>
      <c r="N96">
        <v>2.5151756536061396</v>
      </c>
      <c r="O96">
        <v>1.3985496450933423</v>
      </c>
      <c r="P96">
        <v>2.316455820706687</v>
      </c>
      <c r="Q96">
        <v>0.18779058302896484</v>
      </c>
      <c r="R96">
        <v>0</v>
      </c>
      <c r="S96">
        <v>0.16694008852622316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0.17505141588394907</v>
      </c>
      <c r="AG96">
        <v>1.1812541903569191</v>
      </c>
      <c r="AH96">
        <v>0.40667675391358793</v>
      </c>
      <c r="AI96">
        <v>0</v>
      </c>
      <c r="AJ96">
        <v>0</v>
      </c>
      <c r="AK96">
        <v>0.61663950500939269</v>
      </c>
      <c r="AL96">
        <v>0</v>
      </c>
      <c r="AM96">
        <v>0.24915022030891254</v>
      </c>
      <c r="AN96">
        <v>8.0368860363180961E-3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88.189724483406394</v>
      </c>
      <c r="BA96">
        <v>4.2331741042476452</v>
      </c>
      <c r="BB96">
        <f t="shared" si="1"/>
        <v>97.038933652873254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2.1393860620162779</v>
      </c>
      <c r="M97">
        <v>1.1583543035379549</v>
      </c>
      <c r="N97">
        <v>2.5151756536061396</v>
      </c>
      <c r="O97">
        <v>1.3985496450933423</v>
      </c>
      <c r="P97">
        <v>2.316455820706687</v>
      </c>
      <c r="Q97">
        <v>0.18779058302896484</v>
      </c>
      <c r="R97">
        <v>0</v>
      </c>
      <c r="S97">
        <v>0.16696509916489455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0.17505141588394907</v>
      </c>
      <c r="AG97">
        <v>1.1812541903569191</v>
      </c>
      <c r="AH97">
        <v>0</v>
      </c>
      <c r="AI97">
        <v>0</v>
      </c>
      <c r="AJ97">
        <v>0</v>
      </c>
      <c r="AK97">
        <v>0.61663950500939269</v>
      </c>
      <c r="AL97">
        <v>0</v>
      </c>
      <c r="AM97">
        <v>0.24915022030891254</v>
      </c>
      <c r="AN97">
        <v>8.0368860363180961E-3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88.030390315174273</v>
      </c>
      <c r="BA97">
        <v>4.2095158931466514</v>
      </c>
      <c r="BB97">
        <f t="shared" si="1"/>
        <v>96.496605952467206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2.1393860620162779</v>
      </c>
      <c r="M98">
        <v>1.1583543035379549</v>
      </c>
      <c r="N98">
        <v>2.5151756536061396</v>
      </c>
      <c r="O98">
        <v>1.3985496450933423</v>
      </c>
      <c r="P98">
        <v>2.316455820706687</v>
      </c>
      <c r="Q98">
        <v>0.18779058302896484</v>
      </c>
      <c r="R98">
        <v>0</v>
      </c>
      <c r="S98">
        <v>0.16696509916489455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0.17505141588394907</v>
      </c>
      <c r="AG98">
        <v>1.1812541903569191</v>
      </c>
      <c r="AH98">
        <v>0</v>
      </c>
      <c r="AI98">
        <v>0</v>
      </c>
      <c r="AJ98">
        <v>0</v>
      </c>
      <c r="AK98">
        <v>0.61663950500939269</v>
      </c>
      <c r="AL98">
        <v>0</v>
      </c>
      <c r="AM98">
        <v>0.24915022030891254</v>
      </c>
      <c r="AN98">
        <v>8.0368860363180961E-3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88.030390315174273</v>
      </c>
      <c r="BA98">
        <v>4.2095158931466514</v>
      </c>
      <c r="BB98">
        <f t="shared" si="1"/>
        <v>96.496605952467206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7.3444815391685925E-3</v>
      </c>
      <c r="L99">
        <f t="shared" si="2"/>
        <v>5.1301881040915431E-2</v>
      </c>
      <c r="M99">
        <f t="shared" si="2"/>
        <v>2.7803149400040951E-2</v>
      </c>
      <c r="N99">
        <f t="shared" si="2"/>
        <v>6.0364215686547457E-2</v>
      </c>
      <c r="O99">
        <f t="shared" si="2"/>
        <v>3.3565191482240173E-2</v>
      </c>
      <c r="P99">
        <f t="shared" si="2"/>
        <v>5.4631164498475715E-2</v>
      </c>
      <c r="Q99">
        <f t="shared" si="2"/>
        <v>1.2450350877299496E-3</v>
      </c>
      <c r="R99">
        <f t="shared" si="2"/>
        <v>2.6888828401834979E-3</v>
      </c>
      <c r="S99">
        <f t="shared" si="2"/>
        <v>1.8182411256602723E-3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4.8825350320914227E-3</v>
      </c>
      <c r="AC99">
        <f t="shared" si="2"/>
        <v>2.3777551221039438E-3</v>
      </c>
      <c r="AD99">
        <f t="shared" si="2"/>
        <v>2.3330708705385098E-3</v>
      </c>
      <c r="AE99">
        <f t="shared" si="2"/>
        <v>0</v>
      </c>
      <c r="AF99">
        <f t="shared" si="2"/>
        <v>6.3594900669223598E-3</v>
      </c>
      <c r="AG99">
        <f t="shared" si="2"/>
        <v>2.83501005685661E-2</v>
      </c>
      <c r="AH99">
        <f t="shared" si="2"/>
        <v>1.3928678891750155E-2</v>
      </c>
      <c r="AI99">
        <f t="shared" si="2"/>
        <v>6.4022517480692958E-4</v>
      </c>
      <c r="AJ99">
        <f t="shared" si="2"/>
        <v>0</v>
      </c>
      <c r="AK99">
        <f t="shared" si="2"/>
        <v>1.4799348120225446E-2</v>
      </c>
      <c r="AL99">
        <f t="shared" si="2"/>
        <v>0</v>
      </c>
      <c r="AM99">
        <f t="shared" si="2"/>
        <v>6.2915782670632369E-3</v>
      </c>
      <c r="AN99">
        <f t="shared" si="2"/>
        <v>1.9288526487163456E-4</v>
      </c>
      <c r="AO99">
        <f t="shared" si="2"/>
        <v>0</v>
      </c>
      <c r="AP99">
        <f t="shared" si="2"/>
        <v>0</v>
      </c>
      <c r="AQ99">
        <f t="shared" si="2"/>
        <v>1.7275565389271559E-2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2.0169570969004389</v>
      </c>
      <c r="BA99">
        <f t="shared" si="2"/>
        <v>9.9010017421605701E-2</v>
      </c>
      <c r="BB99">
        <f t="shared" si="1"/>
        <v>2.2696506864445625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491.23</v>
      </c>
      <c r="L3" s="206">
        <v>9.09</v>
      </c>
      <c r="M3" s="206">
        <v>29.57</v>
      </c>
      <c r="N3" s="206">
        <v>49.34</v>
      </c>
      <c r="O3" s="206">
        <v>34.82</v>
      </c>
      <c r="P3" s="206">
        <v>12.73</v>
      </c>
      <c r="Q3" s="206">
        <v>9.1300000000000008</v>
      </c>
      <c r="R3" s="206">
        <v>7.45</v>
      </c>
      <c r="S3" s="206">
        <v>11.02</v>
      </c>
      <c r="T3" s="206">
        <v>0</v>
      </c>
      <c r="U3" s="206">
        <v>49.85</v>
      </c>
      <c r="V3" s="206">
        <v>8.77</v>
      </c>
      <c r="W3" s="206">
        <v>14.72</v>
      </c>
      <c r="X3" s="206">
        <v>62.41</v>
      </c>
      <c r="Y3" s="206">
        <v>0</v>
      </c>
      <c r="Z3" s="206">
        <v>58.87</v>
      </c>
      <c r="AA3" s="206">
        <v>33.85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491.23</v>
      </c>
      <c r="L4" s="206">
        <v>9.16</v>
      </c>
      <c r="M4" s="206">
        <v>29.57</v>
      </c>
      <c r="N4" s="206">
        <v>49.34</v>
      </c>
      <c r="O4" s="206">
        <v>34.82</v>
      </c>
      <c r="P4" s="206">
        <v>12.73</v>
      </c>
      <c r="Q4" s="206">
        <v>9.1300000000000008</v>
      </c>
      <c r="R4" s="206">
        <v>7.45</v>
      </c>
      <c r="S4" s="206">
        <v>11.02</v>
      </c>
      <c r="T4" s="206">
        <v>0</v>
      </c>
      <c r="U4" s="206">
        <v>49.85</v>
      </c>
      <c r="V4" s="206">
        <v>8.77</v>
      </c>
      <c r="W4" s="206">
        <v>14.72</v>
      </c>
      <c r="X4" s="206">
        <v>62.41</v>
      </c>
      <c r="Y4" s="206">
        <v>0</v>
      </c>
      <c r="Z4" s="206">
        <v>58.87</v>
      </c>
      <c r="AA4" s="206">
        <v>33.85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489.3</v>
      </c>
      <c r="L5" s="206">
        <v>9.09</v>
      </c>
      <c r="M5" s="206">
        <v>29.57</v>
      </c>
      <c r="N5" s="206">
        <v>49.34</v>
      </c>
      <c r="O5" s="206">
        <v>34.82</v>
      </c>
      <c r="P5" s="206">
        <v>12.66</v>
      </c>
      <c r="Q5" s="206">
        <v>9.1300000000000008</v>
      </c>
      <c r="R5" s="206">
        <v>7.44</v>
      </c>
      <c r="S5" s="206">
        <v>11.02</v>
      </c>
      <c r="T5" s="206">
        <v>0</v>
      </c>
      <c r="U5" s="206">
        <v>49.85</v>
      </c>
      <c r="V5" s="206">
        <v>8.77</v>
      </c>
      <c r="W5" s="206">
        <v>14.72</v>
      </c>
      <c r="X5" s="206">
        <v>62.41</v>
      </c>
      <c r="Y5" s="206">
        <v>0</v>
      </c>
      <c r="Z5" s="206">
        <v>58.87</v>
      </c>
      <c r="AA5" s="206">
        <v>33.85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471.97</v>
      </c>
      <c r="L6" s="206">
        <v>9.09</v>
      </c>
      <c r="M6" s="206">
        <v>29.57</v>
      </c>
      <c r="N6" s="206">
        <v>49.34</v>
      </c>
      <c r="O6" s="206">
        <v>34.82</v>
      </c>
      <c r="P6" s="206">
        <v>12.66</v>
      </c>
      <c r="Q6" s="206">
        <v>9.1300000000000008</v>
      </c>
      <c r="R6" s="206">
        <v>7.44</v>
      </c>
      <c r="S6" s="206">
        <v>11.02</v>
      </c>
      <c r="T6" s="206">
        <v>0</v>
      </c>
      <c r="U6" s="206">
        <v>49.85</v>
      </c>
      <c r="V6" s="206">
        <v>8.77</v>
      </c>
      <c r="W6" s="206">
        <v>14.72</v>
      </c>
      <c r="X6" s="206">
        <v>62.41</v>
      </c>
      <c r="Y6" s="206">
        <v>0</v>
      </c>
      <c r="Z6" s="206">
        <v>58.87</v>
      </c>
      <c r="AA6" s="206">
        <v>33.85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462.34</v>
      </c>
      <c r="L7" s="206">
        <v>9.09</v>
      </c>
      <c r="M7" s="206">
        <v>29.57</v>
      </c>
      <c r="N7" s="206">
        <v>49.34</v>
      </c>
      <c r="O7" s="206">
        <v>34.82</v>
      </c>
      <c r="P7" s="206">
        <v>12.66</v>
      </c>
      <c r="Q7" s="206">
        <v>9.1300000000000008</v>
      </c>
      <c r="R7" s="206">
        <v>7.44</v>
      </c>
      <c r="S7" s="206">
        <v>11.02</v>
      </c>
      <c r="T7" s="206">
        <v>0</v>
      </c>
      <c r="U7" s="206">
        <v>49.85</v>
      </c>
      <c r="V7" s="206">
        <v>8.77</v>
      </c>
      <c r="W7" s="206">
        <v>14.72</v>
      </c>
      <c r="X7" s="206">
        <v>62.41</v>
      </c>
      <c r="Y7" s="206">
        <v>0</v>
      </c>
      <c r="Z7" s="206">
        <v>58.87</v>
      </c>
      <c r="AA7" s="206">
        <v>33.85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449.82</v>
      </c>
      <c r="L8" s="206">
        <v>9.09</v>
      </c>
      <c r="M8" s="206">
        <v>29.57</v>
      </c>
      <c r="N8" s="206">
        <v>49.34</v>
      </c>
      <c r="O8" s="206">
        <v>34.82</v>
      </c>
      <c r="P8" s="206">
        <v>12.66</v>
      </c>
      <c r="Q8" s="206">
        <v>9.1300000000000008</v>
      </c>
      <c r="R8" s="206">
        <v>7.44</v>
      </c>
      <c r="S8" s="206">
        <v>11.02</v>
      </c>
      <c r="T8" s="206">
        <v>0</v>
      </c>
      <c r="U8" s="206">
        <v>49.85</v>
      </c>
      <c r="V8" s="206">
        <v>8.77</v>
      </c>
      <c r="W8" s="206">
        <v>14.72</v>
      </c>
      <c r="X8" s="206">
        <v>62.41</v>
      </c>
      <c r="Y8" s="206">
        <v>0</v>
      </c>
      <c r="Z8" s="206">
        <v>58.87</v>
      </c>
      <c r="AA8" s="206">
        <v>33.85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436.34</v>
      </c>
      <c r="L9" s="206">
        <v>9.09</v>
      </c>
      <c r="M9" s="206">
        <v>29.57</v>
      </c>
      <c r="N9" s="206">
        <v>49.34</v>
      </c>
      <c r="O9" s="206">
        <v>34.82</v>
      </c>
      <c r="P9" s="206">
        <v>12.66</v>
      </c>
      <c r="Q9" s="206">
        <v>9.1300000000000008</v>
      </c>
      <c r="R9" s="206">
        <v>7.44</v>
      </c>
      <c r="S9" s="206">
        <v>11.02</v>
      </c>
      <c r="T9" s="206">
        <v>0</v>
      </c>
      <c r="U9" s="206">
        <v>49.85</v>
      </c>
      <c r="V9" s="206">
        <v>8.77</v>
      </c>
      <c r="W9" s="206">
        <v>14.72</v>
      </c>
      <c r="X9" s="206">
        <v>62.41</v>
      </c>
      <c r="Y9" s="206">
        <v>0</v>
      </c>
      <c r="Z9" s="206">
        <v>58.87</v>
      </c>
      <c r="AA9" s="206">
        <v>33.85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415.14</v>
      </c>
      <c r="L10" s="206">
        <v>9.09</v>
      </c>
      <c r="M10" s="206">
        <v>29.57</v>
      </c>
      <c r="N10" s="206">
        <v>49.34</v>
      </c>
      <c r="O10" s="206">
        <v>34.82</v>
      </c>
      <c r="P10" s="206">
        <v>12.66</v>
      </c>
      <c r="Q10" s="206">
        <v>9.1300000000000008</v>
      </c>
      <c r="R10" s="206">
        <v>7.44</v>
      </c>
      <c r="S10" s="206">
        <v>11.02</v>
      </c>
      <c r="T10" s="206">
        <v>0</v>
      </c>
      <c r="U10" s="206">
        <v>49.85</v>
      </c>
      <c r="V10" s="206">
        <v>8.77</v>
      </c>
      <c r="W10" s="206">
        <v>14.72</v>
      </c>
      <c r="X10" s="206">
        <v>62.41</v>
      </c>
      <c r="Y10" s="206">
        <v>0</v>
      </c>
      <c r="Z10" s="206">
        <v>58.87</v>
      </c>
      <c r="AA10" s="206">
        <v>33.85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407.43</v>
      </c>
      <c r="L11" s="206">
        <v>9.09</v>
      </c>
      <c r="M11" s="206">
        <v>29.57</v>
      </c>
      <c r="N11" s="206">
        <v>49.34</v>
      </c>
      <c r="O11" s="206">
        <v>34.82</v>
      </c>
      <c r="P11" s="206">
        <v>12.66</v>
      </c>
      <c r="Q11" s="206">
        <v>9.1300000000000008</v>
      </c>
      <c r="R11" s="206">
        <v>7.45</v>
      </c>
      <c r="S11" s="206">
        <v>11.02</v>
      </c>
      <c r="T11" s="206">
        <v>0</v>
      </c>
      <c r="U11" s="206">
        <v>49.85</v>
      </c>
      <c r="V11" s="206">
        <v>8.77</v>
      </c>
      <c r="W11" s="206">
        <v>14.72</v>
      </c>
      <c r="X11" s="206">
        <v>62.41</v>
      </c>
      <c r="Y11" s="206">
        <v>0</v>
      </c>
      <c r="Z11" s="206">
        <v>58.87</v>
      </c>
      <c r="AA11" s="206">
        <v>33.85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400.7</v>
      </c>
      <c r="L12" s="206">
        <v>9.09</v>
      </c>
      <c r="M12" s="206">
        <v>29.57</v>
      </c>
      <c r="N12" s="206">
        <v>49.34</v>
      </c>
      <c r="O12" s="206">
        <v>34.82</v>
      </c>
      <c r="P12" s="206">
        <v>12.66</v>
      </c>
      <c r="Q12" s="206">
        <v>9.1300000000000008</v>
      </c>
      <c r="R12" s="206">
        <v>7.45</v>
      </c>
      <c r="S12" s="206">
        <v>11.02</v>
      </c>
      <c r="T12" s="206">
        <v>0</v>
      </c>
      <c r="U12" s="206">
        <v>49.85</v>
      </c>
      <c r="V12" s="206">
        <v>8.77</v>
      </c>
      <c r="W12" s="206">
        <v>14.72</v>
      </c>
      <c r="X12" s="206">
        <v>62.41</v>
      </c>
      <c r="Y12" s="206">
        <v>0</v>
      </c>
      <c r="Z12" s="206">
        <v>58.87</v>
      </c>
      <c r="AA12" s="206">
        <v>33.85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457.23</v>
      </c>
      <c r="L13" s="206">
        <v>9.09</v>
      </c>
      <c r="M13" s="206">
        <v>29.57</v>
      </c>
      <c r="N13" s="206">
        <v>49.34</v>
      </c>
      <c r="O13" s="206">
        <v>34.82</v>
      </c>
      <c r="P13" s="206">
        <v>12.66</v>
      </c>
      <c r="Q13" s="206">
        <v>9.1300000000000008</v>
      </c>
      <c r="R13" s="206">
        <v>7.45</v>
      </c>
      <c r="S13" s="206">
        <v>11.02</v>
      </c>
      <c r="T13" s="206">
        <v>0</v>
      </c>
      <c r="U13" s="206">
        <v>49.85</v>
      </c>
      <c r="V13" s="206">
        <v>8.77</v>
      </c>
      <c r="W13" s="206">
        <v>14.72</v>
      </c>
      <c r="X13" s="206">
        <v>62.41</v>
      </c>
      <c r="Y13" s="206">
        <v>0</v>
      </c>
      <c r="Z13" s="206">
        <v>58.87</v>
      </c>
      <c r="AA13" s="206">
        <v>33.85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460.41</v>
      </c>
      <c r="L14" s="206">
        <v>9.09</v>
      </c>
      <c r="M14" s="206">
        <v>29.57</v>
      </c>
      <c r="N14" s="206">
        <v>49.34</v>
      </c>
      <c r="O14" s="206">
        <v>34.82</v>
      </c>
      <c r="P14" s="206">
        <v>12.66</v>
      </c>
      <c r="Q14" s="206">
        <v>9.1300000000000008</v>
      </c>
      <c r="R14" s="206">
        <v>7.45</v>
      </c>
      <c r="S14" s="206">
        <v>11.02</v>
      </c>
      <c r="T14" s="206">
        <v>0</v>
      </c>
      <c r="U14" s="206">
        <v>49.85</v>
      </c>
      <c r="V14" s="206">
        <v>8.77</v>
      </c>
      <c r="W14" s="206">
        <v>14.72</v>
      </c>
      <c r="X14" s="206">
        <v>62.41</v>
      </c>
      <c r="Y14" s="206">
        <v>0</v>
      </c>
      <c r="Z14" s="206">
        <v>58.87</v>
      </c>
      <c r="AA14" s="206">
        <v>33.85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376</v>
      </c>
      <c r="L15" s="206">
        <v>9.09</v>
      </c>
      <c r="M15" s="206">
        <v>29.57</v>
      </c>
      <c r="N15" s="206">
        <v>49.34</v>
      </c>
      <c r="O15" s="206">
        <v>34.82</v>
      </c>
      <c r="P15" s="206">
        <v>12.66</v>
      </c>
      <c r="Q15" s="206">
        <v>9.1300000000000008</v>
      </c>
      <c r="R15" s="206">
        <v>7.45</v>
      </c>
      <c r="S15" s="206">
        <v>11.02</v>
      </c>
      <c r="T15" s="206">
        <v>0</v>
      </c>
      <c r="U15" s="206">
        <v>49.85</v>
      </c>
      <c r="V15" s="206">
        <v>8.77</v>
      </c>
      <c r="W15" s="206">
        <v>14.72</v>
      </c>
      <c r="X15" s="206">
        <v>62.41</v>
      </c>
      <c r="Y15" s="206">
        <v>0</v>
      </c>
      <c r="Z15" s="206">
        <v>58.87</v>
      </c>
      <c r="AA15" s="206">
        <v>33.85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365.06</v>
      </c>
      <c r="L16" s="206">
        <v>9.09</v>
      </c>
      <c r="M16" s="206">
        <v>29.57</v>
      </c>
      <c r="N16" s="206">
        <v>49.34</v>
      </c>
      <c r="O16" s="206">
        <v>34.82</v>
      </c>
      <c r="P16" s="206">
        <v>12.66</v>
      </c>
      <c r="Q16" s="206">
        <v>9.1300000000000008</v>
      </c>
      <c r="R16" s="206">
        <v>7.45</v>
      </c>
      <c r="S16" s="206">
        <v>11.02</v>
      </c>
      <c r="T16" s="206">
        <v>0</v>
      </c>
      <c r="U16" s="206">
        <v>49.85</v>
      </c>
      <c r="V16" s="206">
        <v>8.77</v>
      </c>
      <c r="W16" s="206">
        <v>14.72</v>
      </c>
      <c r="X16" s="206">
        <v>62.41</v>
      </c>
      <c r="Y16" s="206">
        <v>0</v>
      </c>
      <c r="Z16" s="206">
        <v>58.87</v>
      </c>
      <c r="AA16" s="206">
        <v>33.85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366.98</v>
      </c>
      <c r="L17" s="206">
        <v>9.09</v>
      </c>
      <c r="M17" s="206">
        <v>29.57</v>
      </c>
      <c r="N17" s="206">
        <v>49.34</v>
      </c>
      <c r="O17" s="206">
        <v>34.82</v>
      </c>
      <c r="P17" s="206">
        <v>12.66</v>
      </c>
      <c r="Q17" s="206">
        <v>9.1300000000000008</v>
      </c>
      <c r="R17" s="206">
        <v>7.45</v>
      </c>
      <c r="S17" s="206">
        <v>11.02</v>
      </c>
      <c r="T17" s="206">
        <v>0</v>
      </c>
      <c r="U17" s="206">
        <v>49.85</v>
      </c>
      <c r="V17" s="206">
        <v>8.77</v>
      </c>
      <c r="W17" s="206">
        <v>14.72</v>
      </c>
      <c r="X17" s="206">
        <v>62.41</v>
      </c>
      <c r="Y17" s="206">
        <v>0</v>
      </c>
      <c r="Z17" s="206">
        <v>58.87</v>
      </c>
      <c r="AA17" s="206">
        <v>33.85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375.65</v>
      </c>
      <c r="L18" s="206">
        <v>9.09</v>
      </c>
      <c r="M18" s="206">
        <v>29.57</v>
      </c>
      <c r="N18" s="206">
        <v>49.34</v>
      </c>
      <c r="O18" s="206">
        <v>34.82</v>
      </c>
      <c r="P18" s="206">
        <v>12.66</v>
      </c>
      <c r="Q18" s="206">
        <v>9.1300000000000008</v>
      </c>
      <c r="R18" s="206">
        <v>7.45</v>
      </c>
      <c r="S18" s="206">
        <v>11.02</v>
      </c>
      <c r="T18" s="206">
        <v>0</v>
      </c>
      <c r="U18" s="206">
        <v>49.85</v>
      </c>
      <c r="V18" s="206">
        <v>8.77</v>
      </c>
      <c r="W18" s="206">
        <v>14.72</v>
      </c>
      <c r="X18" s="206">
        <v>62.41</v>
      </c>
      <c r="Y18" s="206">
        <v>0</v>
      </c>
      <c r="Z18" s="206">
        <v>58.87</v>
      </c>
      <c r="AA18" s="206">
        <v>33.85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387.21</v>
      </c>
      <c r="L19" s="206">
        <v>9.09</v>
      </c>
      <c r="M19" s="206">
        <v>29.57</v>
      </c>
      <c r="N19" s="206">
        <v>49.34</v>
      </c>
      <c r="O19" s="206">
        <v>34.82</v>
      </c>
      <c r="P19" s="206">
        <v>12.66</v>
      </c>
      <c r="Q19" s="206">
        <v>9.1300000000000008</v>
      </c>
      <c r="R19" s="206">
        <v>7.45</v>
      </c>
      <c r="S19" s="206">
        <v>11.02</v>
      </c>
      <c r="T19" s="206">
        <v>0</v>
      </c>
      <c r="U19" s="206">
        <v>49.85</v>
      </c>
      <c r="V19" s="206">
        <v>8.77</v>
      </c>
      <c r="W19" s="206">
        <v>14.72</v>
      </c>
      <c r="X19" s="206">
        <v>62.41</v>
      </c>
      <c r="Y19" s="206">
        <v>0</v>
      </c>
      <c r="Z19" s="206">
        <v>58.87</v>
      </c>
      <c r="AA19" s="206">
        <v>33.85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402.62</v>
      </c>
      <c r="L20" s="206">
        <v>9.09</v>
      </c>
      <c r="M20" s="206">
        <v>29.57</v>
      </c>
      <c r="N20" s="206">
        <v>49.34</v>
      </c>
      <c r="O20" s="206">
        <v>34.82</v>
      </c>
      <c r="P20" s="206">
        <v>12.66</v>
      </c>
      <c r="Q20" s="206">
        <v>9.1300000000000008</v>
      </c>
      <c r="R20" s="206">
        <v>7.45</v>
      </c>
      <c r="S20" s="206">
        <v>11.02</v>
      </c>
      <c r="T20" s="206">
        <v>0</v>
      </c>
      <c r="U20" s="206">
        <v>49.85</v>
      </c>
      <c r="V20" s="206">
        <v>8.77</v>
      </c>
      <c r="W20" s="206">
        <v>14.72</v>
      </c>
      <c r="X20" s="206">
        <v>62.41</v>
      </c>
      <c r="Y20" s="206">
        <v>0</v>
      </c>
      <c r="Z20" s="206">
        <v>58.87</v>
      </c>
      <c r="AA20" s="206">
        <v>33.85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416.11</v>
      </c>
      <c r="L21" s="206">
        <v>9.09</v>
      </c>
      <c r="M21" s="206">
        <v>29.57</v>
      </c>
      <c r="N21" s="206">
        <v>49.34</v>
      </c>
      <c r="O21" s="206">
        <v>34.82</v>
      </c>
      <c r="P21" s="206">
        <v>12.66</v>
      </c>
      <c r="Q21" s="206">
        <v>9.1300000000000008</v>
      </c>
      <c r="R21" s="206">
        <v>7.45</v>
      </c>
      <c r="S21" s="206">
        <v>11.02</v>
      </c>
      <c r="T21" s="206">
        <v>0</v>
      </c>
      <c r="U21" s="206">
        <v>49.85</v>
      </c>
      <c r="V21" s="206">
        <v>8.77</v>
      </c>
      <c r="W21" s="206">
        <v>14.72</v>
      </c>
      <c r="X21" s="206">
        <v>62.41</v>
      </c>
      <c r="Y21" s="206">
        <v>0</v>
      </c>
      <c r="Z21" s="206">
        <v>58.87</v>
      </c>
      <c r="AA21" s="206">
        <v>33.85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433.44</v>
      </c>
      <c r="L22" s="206">
        <v>9.09</v>
      </c>
      <c r="M22" s="206">
        <v>29.57</v>
      </c>
      <c r="N22" s="206">
        <v>49.34</v>
      </c>
      <c r="O22" s="206">
        <v>34.82</v>
      </c>
      <c r="P22" s="206">
        <v>12.66</v>
      </c>
      <c r="Q22" s="206">
        <v>9.1300000000000008</v>
      </c>
      <c r="R22" s="206">
        <v>7.45</v>
      </c>
      <c r="S22" s="206">
        <v>11.02</v>
      </c>
      <c r="T22" s="206">
        <v>0</v>
      </c>
      <c r="U22" s="206">
        <v>49.85</v>
      </c>
      <c r="V22" s="206">
        <v>8.77</v>
      </c>
      <c r="W22" s="206">
        <v>14.72</v>
      </c>
      <c r="X22" s="206">
        <v>62.41</v>
      </c>
      <c r="Y22" s="206">
        <v>0</v>
      </c>
      <c r="Z22" s="206">
        <v>58.87</v>
      </c>
      <c r="AA22" s="206">
        <v>33.85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492.35</v>
      </c>
      <c r="L23" s="206">
        <v>9.09</v>
      </c>
      <c r="M23" s="206">
        <v>29.57</v>
      </c>
      <c r="N23" s="206">
        <v>49.34</v>
      </c>
      <c r="O23" s="206">
        <v>34.82</v>
      </c>
      <c r="P23" s="206">
        <v>12.66</v>
      </c>
      <c r="Q23" s="206">
        <v>9.1300000000000008</v>
      </c>
      <c r="R23" s="206">
        <v>7.45</v>
      </c>
      <c r="S23" s="206">
        <v>11.02</v>
      </c>
      <c r="T23" s="206">
        <v>0</v>
      </c>
      <c r="U23" s="206">
        <v>49.85</v>
      </c>
      <c r="V23" s="206">
        <v>8.77</v>
      </c>
      <c r="W23" s="206">
        <v>14.72</v>
      </c>
      <c r="X23" s="206">
        <v>62.41</v>
      </c>
      <c r="Y23" s="206">
        <v>0</v>
      </c>
      <c r="Z23" s="206">
        <v>58.87</v>
      </c>
      <c r="AA23" s="206">
        <v>33.85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492.36</v>
      </c>
      <c r="L24" s="206">
        <v>9.09</v>
      </c>
      <c r="M24" s="206">
        <v>29.57</v>
      </c>
      <c r="N24" s="206">
        <v>49.34</v>
      </c>
      <c r="O24" s="206">
        <v>34.82</v>
      </c>
      <c r="P24" s="206">
        <v>12.66</v>
      </c>
      <c r="Q24" s="206">
        <v>9.1300000000000008</v>
      </c>
      <c r="R24" s="206">
        <v>7.45</v>
      </c>
      <c r="S24" s="206">
        <v>11.02</v>
      </c>
      <c r="T24" s="206">
        <v>0</v>
      </c>
      <c r="U24" s="206">
        <v>49.85</v>
      </c>
      <c r="V24" s="206">
        <v>8.77</v>
      </c>
      <c r="W24" s="206">
        <v>14.72</v>
      </c>
      <c r="X24" s="206">
        <v>62.41</v>
      </c>
      <c r="Y24" s="206">
        <v>0</v>
      </c>
      <c r="Z24" s="206">
        <v>58.87</v>
      </c>
      <c r="AA24" s="206">
        <v>33.85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492.35</v>
      </c>
      <c r="L25" s="206">
        <v>8.3800000000000008</v>
      </c>
      <c r="M25" s="206">
        <v>29.57</v>
      </c>
      <c r="N25" s="206">
        <v>49.34</v>
      </c>
      <c r="O25" s="206">
        <v>34.82</v>
      </c>
      <c r="P25" s="206">
        <v>12.66</v>
      </c>
      <c r="Q25" s="206">
        <v>9.1300000000000008</v>
      </c>
      <c r="R25" s="206">
        <v>7.45</v>
      </c>
      <c r="S25" s="206">
        <v>11.02</v>
      </c>
      <c r="T25" s="206">
        <v>0</v>
      </c>
      <c r="U25" s="206">
        <v>49.85</v>
      </c>
      <c r="V25" s="206">
        <v>8.77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33.85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492.35</v>
      </c>
      <c r="L26" s="206">
        <v>9.09</v>
      </c>
      <c r="M26" s="206">
        <v>29.57</v>
      </c>
      <c r="N26" s="206">
        <v>49.34</v>
      </c>
      <c r="O26" s="206">
        <v>34.82</v>
      </c>
      <c r="P26" s="206">
        <v>12.66</v>
      </c>
      <c r="Q26" s="206">
        <v>9.1300000000000008</v>
      </c>
      <c r="R26" s="206">
        <v>7.45</v>
      </c>
      <c r="S26" s="206">
        <v>11.02</v>
      </c>
      <c r="T26" s="206">
        <v>0</v>
      </c>
      <c r="U26" s="206">
        <v>49.85</v>
      </c>
      <c r="V26" s="206">
        <v>8.77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33.85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504.41</v>
      </c>
      <c r="L27" s="206">
        <v>9.09</v>
      </c>
      <c r="M27" s="206">
        <v>29.57</v>
      </c>
      <c r="N27" s="206">
        <v>49.34</v>
      </c>
      <c r="O27" s="206">
        <v>34.82</v>
      </c>
      <c r="P27" s="206">
        <v>12.66</v>
      </c>
      <c r="Q27" s="206">
        <v>9.2899999999999991</v>
      </c>
      <c r="R27" s="206">
        <v>8.59</v>
      </c>
      <c r="S27" s="206">
        <v>11.26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62.41</v>
      </c>
      <c r="Y27" s="206">
        <v>0</v>
      </c>
      <c r="Z27" s="206">
        <v>58.87</v>
      </c>
      <c r="AA27" s="206">
        <v>33.85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0.19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504.31</v>
      </c>
      <c r="L28" s="206">
        <v>9.09</v>
      </c>
      <c r="M28" s="206">
        <v>29.57</v>
      </c>
      <c r="N28" s="206">
        <v>49.34</v>
      </c>
      <c r="O28" s="206">
        <v>34.82</v>
      </c>
      <c r="P28" s="206">
        <v>12.66</v>
      </c>
      <c r="Q28" s="206">
        <v>9.2899999999999991</v>
      </c>
      <c r="R28" s="206">
        <v>8.6300000000000008</v>
      </c>
      <c r="S28" s="206">
        <v>11.26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33.85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504.41</v>
      </c>
      <c r="L29" s="206">
        <v>9.09</v>
      </c>
      <c r="M29" s="206">
        <v>29.57</v>
      </c>
      <c r="N29" s="206">
        <v>49.34</v>
      </c>
      <c r="O29" s="206">
        <v>34.82</v>
      </c>
      <c r="P29" s="206">
        <v>12.66</v>
      </c>
      <c r="Q29" s="206">
        <v>9.2899999999999991</v>
      </c>
      <c r="R29" s="206">
        <v>8.6300000000000008</v>
      </c>
      <c r="S29" s="206">
        <v>21.37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33.85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2.4900000000000002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504.31</v>
      </c>
      <c r="L30" s="206">
        <v>9.09</v>
      </c>
      <c r="M30" s="206">
        <v>29.57</v>
      </c>
      <c r="N30" s="206">
        <v>49.34</v>
      </c>
      <c r="O30" s="206">
        <v>34.82</v>
      </c>
      <c r="P30" s="206">
        <v>12.66</v>
      </c>
      <c r="Q30" s="206">
        <v>9.2899999999999991</v>
      </c>
      <c r="R30" s="206">
        <v>8.6300000000000008</v>
      </c>
      <c r="S30" s="206">
        <v>22.17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33.85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9.4499999999999993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504.41</v>
      </c>
      <c r="L31" s="206">
        <v>9.09</v>
      </c>
      <c r="M31" s="206">
        <v>29.57</v>
      </c>
      <c r="N31" s="206">
        <v>49.34</v>
      </c>
      <c r="O31" s="206">
        <v>34.82</v>
      </c>
      <c r="P31" s="206">
        <v>12.66</v>
      </c>
      <c r="Q31" s="206">
        <v>8.8800000000000008</v>
      </c>
      <c r="R31" s="206">
        <v>8.6300000000000008</v>
      </c>
      <c r="S31" s="206">
        <v>22.17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33.85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504.31</v>
      </c>
      <c r="L32" s="206">
        <v>9.09</v>
      </c>
      <c r="M32" s="206">
        <v>29.57</v>
      </c>
      <c r="N32" s="206">
        <v>49.34</v>
      </c>
      <c r="O32" s="206">
        <v>34.82</v>
      </c>
      <c r="P32" s="206">
        <v>12.66</v>
      </c>
      <c r="Q32" s="206">
        <v>8.8800000000000008</v>
      </c>
      <c r="R32" s="206">
        <v>8.6300000000000008</v>
      </c>
      <c r="S32" s="206">
        <v>22.17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33.85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35.909999999999997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497.01</v>
      </c>
      <c r="L33" s="206">
        <v>9.09</v>
      </c>
      <c r="M33" s="206">
        <v>29.57</v>
      </c>
      <c r="N33" s="206">
        <v>49.34</v>
      </c>
      <c r="O33" s="206">
        <v>34.82</v>
      </c>
      <c r="P33" s="206">
        <v>12.66</v>
      </c>
      <c r="Q33" s="206">
        <v>8.8800000000000008</v>
      </c>
      <c r="R33" s="206">
        <v>8.6300000000000008</v>
      </c>
      <c r="S33" s="206">
        <v>22.17</v>
      </c>
      <c r="T33" s="206">
        <v>0</v>
      </c>
      <c r="U33" s="206">
        <v>49.85</v>
      </c>
      <c r="V33" s="206">
        <v>8.77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33.85</v>
      </c>
      <c r="AB33" s="206">
        <v>0</v>
      </c>
      <c r="AC33" s="206">
        <v>9.8000000000000007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494.23</v>
      </c>
      <c r="L34" s="206">
        <v>9.09</v>
      </c>
      <c r="M34" s="206">
        <v>29.57</v>
      </c>
      <c r="N34" s="206">
        <v>49.34</v>
      </c>
      <c r="O34" s="206">
        <v>34.82</v>
      </c>
      <c r="P34" s="206">
        <v>12.66</v>
      </c>
      <c r="Q34" s="206">
        <v>8.8800000000000008</v>
      </c>
      <c r="R34" s="206">
        <v>8.6300000000000008</v>
      </c>
      <c r="S34" s="206">
        <v>22.17</v>
      </c>
      <c r="T34" s="206">
        <v>0</v>
      </c>
      <c r="U34" s="206">
        <v>49.85</v>
      </c>
      <c r="V34" s="206">
        <v>8.77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33.85</v>
      </c>
      <c r="AB34" s="206">
        <v>0</v>
      </c>
      <c r="AC34" s="206">
        <v>9.8000000000000007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494.23</v>
      </c>
      <c r="L35" s="206">
        <v>9.09</v>
      </c>
      <c r="M35" s="206">
        <v>29.57</v>
      </c>
      <c r="N35" s="206">
        <v>49.34</v>
      </c>
      <c r="O35" s="206">
        <v>34.82</v>
      </c>
      <c r="P35" s="206">
        <v>12.66</v>
      </c>
      <c r="Q35" s="206">
        <v>8.8800000000000008</v>
      </c>
      <c r="R35" s="206">
        <v>8.6300000000000008</v>
      </c>
      <c r="S35" s="206">
        <v>17.23</v>
      </c>
      <c r="T35" s="206">
        <v>0</v>
      </c>
      <c r="U35" s="206">
        <v>49.85</v>
      </c>
      <c r="V35" s="206">
        <v>8.77</v>
      </c>
      <c r="W35" s="206">
        <v>14.72</v>
      </c>
      <c r="X35" s="206">
        <v>62.41</v>
      </c>
      <c r="Y35" s="206">
        <v>0</v>
      </c>
      <c r="Z35" s="206">
        <v>58.87</v>
      </c>
      <c r="AA35" s="206">
        <v>33.85</v>
      </c>
      <c r="AB35" s="206">
        <v>0</v>
      </c>
      <c r="AC35" s="206">
        <v>9.8000000000000007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494.23</v>
      </c>
      <c r="L36" s="206">
        <v>9.09</v>
      </c>
      <c r="M36" s="206">
        <v>29.57</v>
      </c>
      <c r="N36" s="206">
        <v>49.34</v>
      </c>
      <c r="O36" s="206">
        <v>34.82</v>
      </c>
      <c r="P36" s="206">
        <v>12.66</v>
      </c>
      <c r="Q36" s="206">
        <v>8.8800000000000008</v>
      </c>
      <c r="R36" s="206">
        <v>8.6300000000000008</v>
      </c>
      <c r="S36" s="206">
        <v>17.23</v>
      </c>
      <c r="T36" s="206">
        <v>0</v>
      </c>
      <c r="U36" s="206">
        <v>49.85</v>
      </c>
      <c r="V36" s="206">
        <v>8.77</v>
      </c>
      <c r="W36" s="206">
        <v>14.72</v>
      </c>
      <c r="X36" s="206">
        <v>62.41</v>
      </c>
      <c r="Y36" s="206">
        <v>0</v>
      </c>
      <c r="Z36" s="206">
        <v>58.87</v>
      </c>
      <c r="AA36" s="206">
        <v>33.85</v>
      </c>
      <c r="AB36" s="206">
        <v>0</v>
      </c>
      <c r="AC36" s="206">
        <v>9.8000000000000007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494.23</v>
      </c>
      <c r="L37" s="206">
        <v>9.09</v>
      </c>
      <c r="M37" s="206">
        <v>29.57</v>
      </c>
      <c r="N37" s="206">
        <v>49.34</v>
      </c>
      <c r="O37" s="206">
        <v>34.82</v>
      </c>
      <c r="P37" s="206">
        <v>12.66</v>
      </c>
      <c r="Q37" s="206">
        <v>8.8800000000000008</v>
      </c>
      <c r="R37" s="206">
        <v>8.6300000000000008</v>
      </c>
      <c r="S37" s="206">
        <v>11.95</v>
      </c>
      <c r="T37" s="206">
        <v>0</v>
      </c>
      <c r="U37" s="206">
        <v>49.85</v>
      </c>
      <c r="V37" s="206">
        <v>8.77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33.85</v>
      </c>
      <c r="AB37" s="206">
        <v>0</v>
      </c>
      <c r="AC37" s="206">
        <v>9.8000000000000007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494.23</v>
      </c>
      <c r="L38" s="206">
        <v>9.09</v>
      </c>
      <c r="M38" s="206">
        <v>29.57</v>
      </c>
      <c r="N38" s="206">
        <v>49.34</v>
      </c>
      <c r="O38" s="206">
        <v>34.82</v>
      </c>
      <c r="P38" s="206">
        <v>12.66</v>
      </c>
      <c r="Q38" s="206">
        <v>8.8800000000000008</v>
      </c>
      <c r="R38" s="206">
        <v>8.6300000000000008</v>
      </c>
      <c r="S38" s="206">
        <v>11.95</v>
      </c>
      <c r="T38" s="206">
        <v>0</v>
      </c>
      <c r="U38" s="206">
        <v>49.85</v>
      </c>
      <c r="V38" s="206">
        <v>8.77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33.85</v>
      </c>
      <c r="AB38" s="206">
        <v>0</v>
      </c>
      <c r="AC38" s="206">
        <v>9.8000000000000007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494.23</v>
      </c>
      <c r="L39" s="206">
        <v>9.09</v>
      </c>
      <c r="M39" s="206">
        <v>29.57</v>
      </c>
      <c r="N39" s="206">
        <v>49.34</v>
      </c>
      <c r="O39" s="206">
        <v>34.82</v>
      </c>
      <c r="P39" s="206">
        <v>12.66</v>
      </c>
      <c r="Q39" s="206">
        <v>8.8800000000000008</v>
      </c>
      <c r="R39" s="206">
        <v>8.6300000000000008</v>
      </c>
      <c r="S39" s="206">
        <v>11.26</v>
      </c>
      <c r="T39" s="206">
        <v>0</v>
      </c>
      <c r="U39" s="206">
        <v>49.85</v>
      </c>
      <c r="V39" s="206">
        <v>8.77</v>
      </c>
      <c r="W39" s="206">
        <v>14.72</v>
      </c>
      <c r="X39" s="206">
        <v>62.41</v>
      </c>
      <c r="Y39" s="206">
        <v>0</v>
      </c>
      <c r="Z39" s="206">
        <v>58.87</v>
      </c>
      <c r="AA39" s="206">
        <v>33.85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494.23</v>
      </c>
      <c r="L40" s="206">
        <v>9.09</v>
      </c>
      <c r="M40" s="206">
        <v>29.57</v>
      </c>
      <c r="N40" s="206">
        <v>49.34</v>
      </c>
      <c r="O40" s="206">
        <v>34.82</v>
      </c>
      <c r="P40" s="206">
        <v>12.66</v>
      </c>
      <c r="Q40" s="206">
        <v>8.8800000000000008</v>
      </c>
      <c r="R40" s="206">
        <v>8.6300000000000008</v>
      </c>
      <c r="S40" s="206">
        <v>11.26</v>
      </c>
      <c r="T40" s="206">
        <v>0</v>
      </c>
      <c r="U40" s="206">
        <v>49.85</v>
      </c>
      <c r="V40" s="206">
        <v>8.77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33.85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494.23</v>
      </c>
      <c r="L41" s="206">
        <v>9.09</v>
      </c>
      <c r="M41" s="206">
        <v>29.57</v>
      </c>
      <c r="N41" s="206">
        <v>49.34</v>
      </c>
      <c r="O41" s="206">
        <v>34.82</v>
      </c>
      <c r="P41" s="206">
        <v>12.66</v>
      </c>
      <c r="Q41" s="206">
        <v>8.8800000000000008</v>
      </c>
      <c r="R41" s="206">
        <v>8.6300000000000008</v>
      </c>
      <c r="S41" s="206">
        <v>11.26</v>
      </c>
      <c r="T41" s="206">
        <v>0</v>
      </c>
      <c r="U41" s="206">
        <v>49.85</v>
      </c>
      <c r="V41" s="206">
        <v>8.77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33.85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494.23</v>
      </c>
      <c r="L42" s="206">
        <v>9.09</v>
      </c>
      <c r="M42" s="206">
        <v>29.57</v>
      </c>
      <c r="N42" s="206">
        <v>49.34</v>
      </c>
      <c r="O42" s="206">
        <v>34.82</v>
      </c>
      <c r="P42" s="206">
        <v>12.66</v>
      </c>
      <c r="Q42" s="206">
        <v>8.8800000000000008</v>
      </c>
      <c r="R42" s="206">
        <v>8.6300000000000008</v>
      </c>
      <c r="S42" s="206">
        <v>11.26</v>
      </c>
      <c r="T42" s="206">
        <v>0</v>
      </c>
      <c r="U42" s="206">
        <v>49.85</v>
      </c>
      <c r="V42" s="206">
        <v>8.77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33.85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494.23</v>
      </c>
      <c r="L43" s="206">
        <v>9.09</v>
      </c>
      <c r="M43" s="206">
        <v>29.57</v>
      </c>
      <c r="N43" s="206">
        <v>49.34</v>
      </c>
      <c r="O43" s="206">
        <v>34.82</v>
      </c>
      <c r="P43" s="206">
        <v>12.66</v>
      </c>
      <c r="Q43" s="206">
        <v>8.8800000000000008</v>
      </c>
      <c r="R43" s="206">
        <v>8.6300000000000008</v>
      </c>
      <c r="S43" s="206">
        <v>11.26</v>
      </c>
      <c r="T43" s="206">
        <v>0</v>
      </c>
      <c r="U43" s="206">
        <v>49.85</v>
      </c>
      <c r="V43" s="206">
        <v>8.77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33.85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494.23</v>
      </c>
      <c r="L44" s="206">
        <v>9.09</v>
      </c>
      <c r="M44" s="206">
        <v>29.57</v>
      </c>
      <c r="N44" s="206">
        <v>49.34</v>
      </c>
      <c r="O44" s="206">
        <v>34.82</v>
      </c>
      <c r="P44" s="206">
        <v>12.66</v>
      </c>
      <c r="Q44" s="206">
        <v>8.8800000000000008</v>
      </c>
      <c r="R44" s="206">
        <v>8.6300000000000008</v>
      </c>
      <c r="S44" s="206">
        <v>11.26</v>
      </c>
      <c r="T44" s="206">
        <v>0</v>
      </c>
      <c r="U44" s="206">
        <v>49.85</v>
      </c>
      <c r="V44" s="206">
        <v>8.77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33.85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494.23</v>
      </c>
      <c r="L45" s="206">
        <v>9.09</v>
      </c>
      <c r="M45" s="206">
        <v>29.57</v>
      </c>
      <c r="N45" s="206">
        <v>49.34</v>
      </c>
      <c r="O45" s="206">
        <v>34.82</v>
      </c>
      <c r="P45" s="206">
        <v>12.66</v>
      </c>
      <c r="Q45" s="206">
        <v>8.8800000000000008</v>
      </c>
      <c r="R45" s="206">
        <v>8.6300000000000008</v>
      </c>
      <c r="S45" s="206">
        <v>11.26</v>
      </c>
      <c r="T45" s="206">
        <v>0</v>
      </c>
      <c r="U45" s="206">
        <v>49.85</v>
      </c>
      <c r="V45" s="206">
        <v>8.77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33.85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494.23</v>
      </c>
      <c r="L46" s="206">
        <v>9.09</v>
      </c>
      <c r="M46" s="206">
        <v>29.57</v>
      </c>
      <c r="N46" s="206">
        <v>49.34</v>
      </c>
      <c r="O46" s="206">
        <v>34.82</v>
      </c>
      <c r="P46" s="206">
        <v>12.66</v>
      </c>
      <c r="Q46" s="206">
        <v>8.8800000000000008</v>
      </c>
      <c r="R46" s="206">
        <v>8.6300000000000008</v>
      </c>
      <c r="S46" s="206">
        <v>11.26</v>
      </c>
      <c r="T46" s="206">
        <v>0</v>
      </c>
      <c r="U46" s="206">
        <v>49.85</v>
      </c>
      <c r="V46" s="206">
        <v>8.77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33.85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494.23</v>
      </c>
      <c r="L47" s="206">
        <v>9.09</v>
      </c>
      <c r="M47" s="206">
        <v>29.57</v>
      </c>
      <c r="N47" s="206">
        <v>49.34</v>
      </c>
      <c r="O47" s="206">
        <v>34.82</v>
      </c>
      <c r="P47" s="206">
        <v>12.66</v>
      </c>
      <c r="Q47" s="206">
        <v>8.92</v>
      </c>
      <c r="R47" s="206">
        <v>8.6300000000000008</v>
      </c>
      <c r="S47" s="206">
        <v>11.35</v>
      </c>
      <c r="T47" s="206">
        <v>0</v>
      </c>
      <c r="U47" s="206">
        <v>49.85</v>
      </c>
      <c r="V47" s="206">
        <v>8.77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33.85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494.23</v>
      </c>
      <c r="L48" s="206">
        <v>8.81</v>
      </c>
      <c r="M48" s="206">
        <v>29.57</v>
      </c>
      <c r="N48" s="206">
        <v>49.34</v>
      </c>
      <c r="O48" s="206">
        <v>34.82</v>
      </c>
      <c r="P48" s="206">
        <v>12.66</v>
      </c>
      <c r="Q48" s="206">
        <v>8.99</v>
      </c>
      <c r="R48" s="206">
        <v>8.6300000000000008</v>
      </c>
      <c r="S48" s="206">
        <v>11.35</v>
      </c>
      <c r="T48" s="206">
        <v>0</v>
      </c>
      <c r="U48" s="206">
        <v>49.85</v>
      </c>
      <c r="V48" s="206">
        <v>8.77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33.85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494.23</v>
      </c>
      <c r="L49" s="206">
        <v>9.44</v>
      </c>
      <c r="M49" s="206">
        <v>29.57</v>
      </c>
      <c r="N49" s="206">
        <v>49.34</v>
      </c>
      <c r="O49" s="206">
        <v>34.82</v>
      </c>
      <c r="P49" s="206">
        <v>12.66</v>
      </c>
      <c r="Q49" s="206">
        <v>8.99</v>
      </c>
      <c r="R49" s="206">
        <v>8.6300000000000008</v>
      </c>
      <c r="S49" s="206">
        <v>11.35</v>
      </c>
      <c r="T49" s="206">
        <v>0</v>
      </c>
      <c r="U49" s="206">
        <v>49.85</v>
      </c>
      <c r="V49" s="206">
        <v>8.77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33.85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494.23</v>
      </c>
      <c r="L50" s="206">
        <v>9.09</v>
      </c>
      <c r="M50" s="206">
        <v>29.57</v>
      </c>
      <c r="N50" s="206">
        <v>49.34</v>
      </c>
      <c r="O50" s="206">
        <v>34.82</v>
      </c>
      <c r="P50" s="206">
        <v>12.66</v>
      </c>
      <c r="Q50" s="206">
        <v>8.99</v>
      </c>
      <c r="R50" s="206">
        <v>8.6300000000000008</v>
      </c>
      <c r="S50" s="206">
        <v>11.35</v>
      </c>
      <c r="T50" s="206">
        <v>0</v>
      </c>
      <c r="U50" s="206">
        <v>49.85</v>
      </c>
      <c r="V50" s="206">
        <v>8.77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33.85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494.23</v>
      </c>
      <c r="L51" s="206">
        <v>9.09</v>
      </c>
      <c r="M51" s="206">
        <v>29.57</v>
      </c>
      <c r="N51" s="206">
        <v>49.34</v>
      </c>
      <c r="O51" s="206">
        <v>34.82</v>
      </c>
      <c r="P51" s="206">
        <v>12.66</v>
      </c>
      <c r="Q51" s="206">
        <v>8.99</v>
      </c>
      <c r="R51" s="206">
        <v>8.6300000000000008</v>
      </c>
      <c r="S51" s="206">
        <v>11.44</v>
      </c>
      <c r="T51" s="206">
        <v>0</v>
      </c>
      <c r="U51" s="206">
        <v>49.85</v>
      </c>
      <c r="V51" s="206">
        <v>8.77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33.85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494.23</v>
      </c>
      <c r="L52" s="206">
        <v>9.09</v>
      </c>
      <c r="M52" s="206">
        <v>29.57</v>
      </c>
      <c r="N52" s="206">
        <v>49.34</v>
      </c>
      <c r="O52" s="206">
        <v>34.82</v>
      </c>
      <c r="P52" s="206">
        <v>12.66</v>
      </c>
      <c r="Q52" s="206">
        <v>8.99</v>
      </c>
      <c r="R52" s="206">
        <v>8.6300000000000008</v>
      </c>
      <c r="S52" s="206">
        <v>12.87</v>
      </c>
      <c r="T52" s="206">
        <v>0</v>
      </c>
      <c r="U52" s="206">
        <v>49.85</v>
      </c>
      <c r="V52" s="206">
        <v>8.77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33.85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492.35</v>
      </c>
      <c r="L53" s="206">
        <v>9.09</v>
      </c>
      <c r="M53" s="206">
        <v>29.57</v>
      </c>
      <c r="N53" s="206">
        <v>49.34</v>
      </c>
      <c r="O53" s="206">
        <v>34.82</v>
      </c>
      <c r="P53" s="206">
        <v>12.66</v>
      </c>
      <c r="Q53" s="206">
        <v>8.73</v>
      </c>
      <c r="R53" s="206">
        <v>7.45</v>
      </c>
      <c r="S53" s="206">
        <v>11.02</v>
      </c>
      <c r="T53" s="206">
        <v>0</v>
      </c>
      <c r="U53" s="206">
        <v>49.85</v>
      </c>
      <c r="V53" s="206">
        <v>8.77</v>
      </c>
      <c r="W53" s="206">
        <v>14.72</v>
      </c>
      <c r="X53" s="206">
        <v>62.41</v>
      </c>
      <c r="Y53" s="206">
        <v>0</v>
      </c>
      <c r="Z53" s="206">
        <v>58.87</v>
      </c>
      <c r="AA53" s="206">
        <v>33.85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492.35</v>
      </c>
      <c r="L54" s="206">
        <v>9.09</v>
      </c>
      <c r="M54" s="206">
        <v>29.57</v>
      </c>
      <c r="N54" s="206">
        <v>49.34</v>
      </c>
      <c r="O54" s="206">
        <v>34.82</v>
      </c>
      <c r="P54" s="206">
        <v>12.66</v>
      </c>
      <c r="Q54" s="206">
        <v>8.73</v>
      </c>
      <c r="R54" s="206">
        <v>7.45</v>
      </c>
      <c r="S54" s="206">
        <v>11.02</v>
      </c>
      <c r="T54" s="206">
        <v>0</v>
      </c>
      <c r="U54" s="206">
        <v>49.85</v>
      </c>
      <c r="V54" s="206">
        <v>8.77</v>
      </c>
      <c r="W54" s="206">
        <v>14.72</v>
      </c>
      <c r="X54" s="206">
        <v>62.41</v>
      </c>
      <c r="Y54" s="206">
        <v>0</v>
      </c>
      <c r="Z54" s="206">
        <v>58.87</v>
      </c>
      <c r="AA54" s="206">
        <v>33.85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492.36</v>
      </c>
      <c r="L55" s="206">
        <v>9.09</v>
      </c>
      <c r="M55" s="206">
        <v>29.57</v>
      </c>
      <c r="N55" s="206">
        <v>49.34</v>
      </c>
      <c r="O55" s="206">
        <v>34.82</v>
      </c>
      <c r="P55" s="206">
        <v>12.66</v>
      </c>
      <c r="Q55" s="206">
        <v>8.73</v>
      </c>
      <c r="R55" s="206">
        <v>7.45</v>
      </c>
      <c r="S55" s="206">
        <v>11.02</v>
      </c>
      <c r="T55" s="206">
        <v>0</v>
      </c>
      <c r="U55" s="206">
        <v>49.85</v>
      </c>
      <c r="V55" s="206">
        <v>8.77</v>
      </c>
      <c r="W55" s="206">
        <v>14.72</v>
      </c>
      <c r="X55" s="206">
        <v>62.41</v>
      </c>
      <c r="Y55" s="206">
        <v>0</v>
      </c>
      <c r="Z55" s="206">
        <v>58.87</v>
      </c>
      <c r="AA55" s="206">
        <v>33.85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492.36</v>
      </c>
      <c r="L56" s="206">
        <v>9.09</v>
      </c>
      <c r="M56" s="206">
        <v>29.57</v>
      </c>
      <c r="N56" s="206">
        <v>49.34</v>
      </c>
      <c r="O56" s="206">
        <v>34.82</v>
      </c>
      <c r="P56" s="206">
        <v>12.66</v>
      </c>
      <c r="Q56" s="206">
        <v>8.73</v>
      </c>
      <c r="R56" s="206">
        <v>7.45</v>
      </c>
      <c r="S56" s="206">
        <v>11.02</v>
      </c>
      <c r="T56" s="206">
        <v>0</v>
      </c>
      <c r="U56" s="206">
        <v>49.85</v>
      </c>
      <c r="V56" s="206">
        <v>8.77</v>
      </c>
      <c r="W56" s="206">
        <v>14.72</v>
      </c>
      <c r="X56" s="206">
        <v>62.41</v>
      </c>
      <c r="Y56" s="206">
        <v>0</v>
      </c>
      <c r="Z56" s="206">
        <v>58.87</v>
      </c>
      <c r="AA56" s="206">
        <v>33.85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474.4</v>
      </c>
      <c r="L57" s="206">
        <v>9.09</v>
      </c>
      <c r="M57" s="206">
        <v>29.57</v>
      </c>
      <c r="N57" s="206">
        <v>49.34</v>
      </c>
      <c r="O57" s="206">
        <v>34.82</v>
      </c>
      <c r="P57" s="206">
        <v>12.66</v>
      </c>
      <c r="Q57" s="206">
        <v>8.73</v>
      </c>
      <c r="R57" s="206">
        <v>7.45</v>
      </c>
      <c r="S57" s="206">
        <v>11.02</v>
      </c>
      <c r="T57" s="206">
        <v>0</v>
      </c>
      <c r="U57" s="206">
        <v>49.85</v>
      </c>
      <c r="V57" s="206">
        <v>8.77</v>
      </c>
      <c r="W57" s="206">
        <v>14.72</v>
      </c>
      <c r="X57" s="206">
        <v>62.41</v>
      </c>
      <c r="Y57" s="206">
        <v>0</v>
      </c>
      <c r="Z57" s="206">
        <v>58.87</v>
      </c>
      <c r="AA57" s="206">
        <v>33.85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474.64</v>
      </c>
      <c r="L58" s="206">
        <v>9.09</v>
      </c>
      <c r="M58" s="206">
        <v>29.57</v>
      </c>
      <c r="N58" s="206">
        <v>49.34</v>
      </c>
      <c r="O58" s="206">
        <v>34.82</v>
      </c>
      <c r="P58" s="206">
        <v>12.66</v>
      </c>
      <c r="Q58" s="206">
        <v>8.73</v>
      </c>
      <c r="R58" s="206">
        <v>7.45</v>
      </c>
      <c r="S58" s="206">
        <v>11.02</v>
      </c>
      <c r="T58" s="206">
        <v>0</v>
      </c>
      <c r="U58" s="206">
        <v>49.85</v>
      </c>
      <c r="V58" s="206">
        <v>8.77</v>
      </c>
      <c r="W58" s="206">
        <v>14.72</v>
      </c>
      <c r="X58" s="206">
        <v>62.41</v>
      </c>
      <c r="Y58" s="206">
        <v>0</v>
      </c>
      <c r="Z58" s="206">
        <v>58.87</v>
      </c>
      <c r="AA58" s="206">
        <v>33.85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492.05</v>
      </c>
      <c r="L59" s="206">
        <v>9.09</v>
      </c>
      <c r="M59" s="206">
        <v>29.57</v>
      </c>
      <c r="N59" s="206">
        <v>49.34</v>
      </c>
      <c r="O59" s="206">
        <v>34.82</v>
      </c>
      <c r="P59" s="206">
        <v>12.66</v>
      </c>
      <c r="Q59" s="206">
        <v>8.73</v>
      </c>
      <c r="R59" s="206">
        <v>7.45</v>
      </c>
      <c r="S59" s="206">
        <v>11.02</v>
      </c>
      <c r="T59" s="206">
        <v>0</v>
      </c>
      <c r="U59" s="206">
        <v>49.85</v>
      </c>
      <c r="V59" s="206">
        <v>8.77</v>
      </c>
      <c r="W59" s="206">
        <v>14.72</v>
      </c>
      <c r="X59" s="206">
        <v>62.41</v>
      </c>
      <c r="Y59" s="206">
        <v>0</v>
      </c>
      <c r="Z59" s="206">
        <v>58.87</v>
      </c>
      <c r="AA59" s="206">
        <v>33.85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492.35</v>
      </c>
      <c r="L60" s="206">
        <v>9.09</v>
      </c>
      <c r="M60" s="206">
        <v>29.57</v>
      </c>
      <c r="N60" s="206">
        <v>49.34</v>
      </c>
      <c r="O60" s="206">
        <v>34.82</v>
      </c>
      <c r="P60" s="206">
        <v>12.66</v>
      </c>
      <c r="Q60" s="206">
        <v>8.73</v>
      </c>
      <c r="R60" s="206">
        <v>7.45</v>
      </c>
      <c r="S60" s="206">
        <v>11.02</v>
      </c>
      <c r="T60" s="206">
        <v>0</v>
      </c>
      <c r="U60" s="206">
        <v>49.85</v>
      </c>
      <c r="V60" s="206">
        <v>8.77</v>
      </c>
      <c r="W60" s="206">
        <v>14.72</v>
      </c>
      <c r="X60" s="206">
        <v>62.41</v>
      </c>
      <c r="Y60" s="206">
        <v>0</v>
      </c>
      <c r="Z60" s="206">
        <v>58.87</v>
      </c>
      <c r="AA60" s="206">
        <v>33.85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492.35</v>
      </c>
      <c r="L61" s="206">
        <v>9.09</v>
      </c>
      <c r="M61" s="206">
        <v>29.57</v>
      </c>
      <c r="N61" s="206">
        <v>49.34</v>
      </c>
      <c r="O61" s="206">
        <v>34.82</v>
      </c>
      <c r="P61" s="206">
        <v>12.66</v>
      </c>
      <c r="Q61" s="206">
        <v>8.73</v>
      </c>
      <c r="R61" s="206">
        <v>7.45</v>
      </c>
      <c r="S61" s="206">
        <v>11.02</v>
      </c>
      <c r="T61" s="206">
        <v>0</v>
      </c>
      <c r="U61" s="206">
        <v>49.85</v>
      </c>
      <c r="V61" s="206">
        <v>8.77</v>
      </c>
      <c r="W61" s="206">
        <v>14.72</v>
      </c>
      <c r="X61" s="206">
        <v>62.41</v>
      </c>
      <c r="Y61" s="206">
        <v>0</v>
      </c>
      <c r="Z61" s="206">
        <v>58.87</v>
      </c>
      <c r="AA61" s="206">
        <v>33.85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-1.25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492.35</v>
      </c>
      <c r="L62" s="206">
        <v>9.09</v>
      </c>
      <c r="M62" s="206">
        <v>29.57</v>
      </c>
      <c r="N62" s="206">
        <v>49.34</v>
      </c>
      <c r="O62" s="206">
        <v>34.82</v>
      </c>
      <c r="P62" s="206">
        <v>12.66</v>
      </c>
      <c r="Q62" s="206">
        <v>8.73</v>
      </c>
      <c r="R62" s="206">
        <v>7.45</v>
      </c>
      <c r="S62" s="206">
        <v>11.02</v>
      </c>
      <c r="T62" s="206">
        <v>0</v>
      </c>
      <c r="U62" s="206">
        <v>49.85</v>
      </c>
      <c r="V62" s="206">
        <v>8.77</v>
      </c>
      <c r="W62" s="206">
        <v>14.72</v>
      </c>
      <c r="X62" s="206">
        <v>62.41</v>
      </c>
      <c r="Y62" s="206">
        <v>0</v>
      </c>
      <c r="Z62" s="206">
        <v>58.87</v>
      </c>
      <c r="AA62" s="206">
        <v>33.85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-1.25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492.35</v>
      </c>
      <c r="L63" s="206">
        <v>9.09</v>
      </c>
      <c r="M63" s="206">
        <v>29.58</v>
      </c>
      <c r="N63" s="206">
        <v>49.34</v>
      </c>
      <c r="O63" s="206">
        <v>34.82</v>
      </c>
      <c r="P63" s="206">
        <v>12.66</v>
      </c>
      <c r="Q63" s="206">
        <v>8.73</v>
      </c>
      <c r="R63" s="206">
        <v>7.45</v>
      </c>
      <c r="S63" s="206">
        <v>11.02</v>
      </c>
      <c r="T63" s="206">
        <v>0</v>
      </c>
      <c r="U63" s="206">
        <v>49.85</v>
      </c>
      <c r="V63" s="206">
        <v>8.77</v>
      </c>
      <c r="W63" s="206">
        <v>14.72</v>
      </c>
      <c r="X63" s="206">
        <v>62.41</v>
      </c>
      <c r="Y63" s="206">
        <v>0</v>
      </c>
      <c r="Z63" s="206">
        <v>58.87</v>
      </c>
      <c r="AA63" s="206">
        <v>33.85</v>
      </c>
      <c r="AB63" s="206">
        <v>0</v>
      </c>
      <c r="AC63" s="206">
        <v>9.61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-1.25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492.35</v>
      </c>
      <c r="L64" s="206">
        <v>9.09</v>
      </c>
      <c r="M64" s="206">
        <v>29.58</v>
      </c>
      <c r="N64" s="206">
        <v>49.34</v>
      </c>
      <c r="O64" s="206">
        <v>34.82</v>
      </c>
      <c r="P64" s="206">
        <v>12.66</v>
      </c>
      <c r="Q64" s="206">
        <v>8.73</v>
      </c>
      <c r="R64" s="206">
        <v>7.45</v>
      </c>
      <c r="S64" s="206">
        <v>11.02</v>
      </c>
      <c r="T64" s="206">
        <v>0</v>
      </c>
      <c r="U64" s="206">
        <v>49.85</v>
      </c>
      <c r="V64" s="206">
        <v>8.77</v>
      </c>
      <c r="W64" s="206">
        <v>14.72</v>
      </c>
      <c r="X64" s="206">
        <v>62.41</v>
      </c>
      <c r="Y64" s="206">
        <v>0</v>
      </c>
      <c r="Z64" s="206">
        <v>58.87</v>
      </c>
      <c r="AA64" s="206">
        <v>33.85</v>
      </c>
      <c r="AB64" s="206">
        <v>0</v>
      </c>
      <c r="AC64" s="206">
        <v>9.61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-1.25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494.23</v>
      </c>
      <c r="L65" s="206">
        <v>9.09</v>
      </c>
      <c r="M65" s="206">
        <v>29.58</v>
      </c>
      <c r="N65" s="206">
        <v>49.34</v>
      </c>
      <c r="O65" s="206">
        <v>34.82</v>
      </c>
      <c r="P65" s="206">
        <v>12.66</v>
      </c>
      <c r="Q65" s="206">
        <v>9</v>
      </c>
      <c r="R65" s="206">
        <v>8.6300000000000008</v>
      </c>
      <c r="S65" s="206">
        <v>11.02</v>
      </c>
      <c r="T65" s="206">
        <v>0</v>
      </c>
      <c r="U65" s="206">
        <v>49.85</v>
      </c>
      <c r="V65" s="206">
        <v>8.77</v>
      </c>
      <c r="W65" s="206">
        <v>14.72</v>
      </c>
      <c r="X65" s="206">
        <v>62.41</v>
      </c>
      <c r="Y65" s="206">
        <v>0</v>
      </c>
      <c r="Z65" s="206">
        <v>58.87</v>
      </c>
      <c r="AA65" s="206">
        <v>33.85</v>
      </c>
      <c r="AB65" s="206">
        <v>0</v>
      </c>
      <c r="AC65" s="206">
        <v>9.61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-1.25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504.07</v>
      </c>
      <c r="L66" s="206">
        <v>8.86</v>
      </c>
      <c r="M66" s="206">
        <v>29.58</v>
      </c>
      <c r="N66" s="206">
        <v>49.34</v>
      </c>
      <c r="O66" s="206">
        <v>34.82</v>
      </c>
      <c r="P66" s="206">
        <v>12.66</v>
      </c>
      <c r="Q66" s="206">
        <v>8.8800000000000008</v>
      </c>
      <c r="R66" s="206">
        <v>8.6300000000000008</v>
      </c>
      <c r="S66" s="206">
        <v>12.48</v>
      </c>
      <c r="T66" s="206">
        <v>0</v>
      </c>
      <c r="U66" s="206">
        <v>49.85</v>
      </c>
      <c r="V66" s="206">
        <v>8.77</v>
      </c>
      <c r="W66" s="206">
        <v>14.72</v>
      </c>
      <c r="X66" s="206">
        <v>62.41</v>
      </c>
      <c r="Y66" s="206">
        <v>0</v>
      </c>
      <c r="Z66" s="206">
        <v>58.87</v>
      </c>
      <c r="AA66" s="206">
        <v>33.85</v>
      </c>
      <c r="AB66" s="206">
        <v>0</v>
      </c>
      <c r="AC66" s="206">
        <v>9.61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-1.25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504.39</v>
      </c>
      <c r="L67" s="206">
        <v>9.09</v>
      </c>
      <c r="M67" s="206">
        <v>29.58</v>
      </c>
      <c r="N67" s="206">
        <v>49.34</v>
      </c>
      <c r="O67" s="206">
        <v>34.82</v>
      </c>
      <c r="P67" s="206">
        <v>12.66</v>
      </c>
      <c r="Q67" s="206">
        <v>8.8800000000000008</v>
      </c>
      <c r="R67" s="206">
        <v>8.6300000000000008</v>
      </c>
      <c r="S67" s="206">
        <v>12.69</v>
      </c>
      <c r="T67" s="206">
        <v>0</v>
      </c>
      <c r="U67" s="206">
        <v>49.85</v>
      </c>
      <c r="V67" s="206">
        <v>8.77</v>
      </c>
      <c r="W67" s="206">
        <v>14.72</v>
      </c>
      <c r="X67" s="206">
        <v>62.41</v>
      </c>
      <c r="Y67" s="206">
        <v>0</v>
      </c>
      <c r="Z67" s="206">
        <v>58.87</v>
      </c>
      <c r="AA67" s="206">
        <v>33.85</v>
      </c>
      <c r="AB67" s="206">
        <v>0</v>
      </c>
      <c r="AC67" s="206">
        <v>9.61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-1.25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504.29</v>
      </c>
      <c r="L68" s="206">
        <v>9.09</v>
      </c>
      <c r="M68" s="206">
        <v>29.58</v>
      </c>
      <c r="N68" s="206">
        <v>49.34</v>
      </c>
      <c r="O68" s="206">
        <v>34.82</v>
      </c>
      <c r="P68" s="206">
        <v>12.66</v>
      </c>
      <c r="Q68" s="206">
        <v>8.8800000000000008</v>
      </c>
      <c r="R68" s="206">
        <v>8.6300000000000008</v>
      </c>
      <c r="S68" s="206">
        <v>12.69</v>
      </c>
      <c r="T68" s="206">
        <v>0</v>
      </c>
      <c r="U68" s="206">
        <v>49.85</v>
      </c>
      <c r="V68" s="206">
        <v>8.77</v>
      </c>
      <c r="W68" s="206">
        <v>14.72</v>
      </c>
      <c r="X68" s="206">
        <v>62.41</v>
      </c>
      <c r="Y68" s="206">
        <v>0</v>
      </c>
      <c r="Z68" s="206">
        <v>58.87</v>
      </c>
      <c r="AA68" s="206">
        <v>33.85</v>
      </c>
      <c r="AB68" s="206">
        <v>0</v>
      </c>
      <c r="AC68" s="206">
        <v>9.61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-1.25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504.29</v>
      </c>
      <c r="L69" s="206">
        <v>9.09</v>
      </c>
      <c r="M69" s="206">
        <v>29.58</v>
      </c>
      <c r="N69" s="206">
        <v>49.34</v>
      </c>
      <c r="O69" s="206">
        <v>34.82</v>
      </c>
      <c r="P69" s="206">
        <v>12.66</v>
      </c>
      <c r="Q69" s="206">
        <v>8.8800000000000008</v>
      </c>
      <c r="R69" s="206">
        <v>8.6300000000000008</v>
      </c>
      <c r="S69" s="206">
        <v>12.69</v>
      </c>
      <c r="T69" s="206">
        <v>0</v>
      </c>
      <c r="U69" s="206">
        <v>49.85</v>
      </c>
      <c r="V69" s="206">
        <v>8.77</v>
      </c>
      <c r="W69" s="206">
        <v>14.72</v>
      </c>
      <c r="X69" s="206">
        <v>62.41</v>
      </c>
      <c r="Y69" s="206">
        <v>0</v>
      </c>
      <c r="Z69" s="206">
        <v>58.87</v>
      </c>
      <c r="AA69" s="206">
        <v>33.85</v>
      </c>
      <c r="AB69" s="206">
        <v>0</v>
      </c>
      <c r="AC69" s="206">
        <v>9.61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-1.25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504.29</v>
      </c>
      <c r="L70" s="206">
        <v>9.09</v>
      </c>
      <c r="M70" s="206">
        <v>29.58</v>
      </c>
      <c r="N70" s="206">
        <v>49.34</v>
      </c>
      <c r="O70" s="206">
        <v>34.82</v>
      </c>
      <c r="P70" s="206">
        <v>12.66</v>
      </c>
      <c r="Q70" s="206">
        <v>8.8800000000000008</v>
      </c>
      <c r="R70" s="206">
        <v>8.6300000000000008</v>
      </c>
      <c r="S70" s="206">
        <v>12.69</v>
      </c>
      <c r="T70" s="206">
        <v>0</v>
      </c>
      <c r="U70" s="206">
        <v>49.85</v>
      </c>
      <c r="V70" s="206">
        <v>8.77</v>
      </c>
      <c r="W70" s="206">
        <v>14.72</v>
      </c>
      <c r="X70" s="206">
        <v>62.41</v>
      </c>
      <c r="Y70" s="206">
        <v>0</v>
      </c>
      <c r="Z70" s="206">
        <v>58.87</v>
      </c>
      <c r="AA70" s="206">
        <v>33.85</v>
      </c>
      <c r="AB70" s="206">
        <v>0</v>
      </c>
      <c r="AC70" s="206">
        <v>9.61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-1.25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504.3</v>
      </c>
      <c r="L71" s="206">
        <v>9.09</v>
      </c>
      <c r="M71" s="206">
        <v>29.58</v>
      </c>
      <c r="N71" s="206">
        <v>49.34</v>
      </c>
      <c r="O71" s="206">
        <v>34.82</v>
      </c>
      <c r="P71" s="206">
        <v>12.66</v>
      </c>
      <c r="Q71" s="206">
        <v>8.8800000000000008</v>
      </c>
      <c r="R71" s="206">
        <v>8.6300000000000008</v>
      </c>
      <c r="S71" s="206">
        <v>12.03</v>
      </c>
      <c r="T71" s="206">
        <v>0</v>
      </c>
      <c r="U71" s="206">
        <v>49.85</v>
      </c>
      <c r="V71" s="206">
        <v>8.77</v>
      </c>
      <c r="W71" s="206">
        <v>14.72</v>
      </c>
      <c r="X71" s="206">
        <v>62.41</v>
      </c>
      <c r="Y71" s="206">
        <v>0</v>
      </c>
      <c r="Z71" s="206">
        <v>58.87</v>
      </c>
      <c r="AA71" s="206">
        <v>33.85</v>
      </c>
      <c r="AB71" s="206">
        <v>0</v>
      </c>
      <c r="AC71" s="206">
        <v>9.61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-1.25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44.93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504.24</v>
      </c>
      <c r="L72" s="206">
        <v>9.09</v>
      </c>
      <c r="M72" s="206">
        <v>29.58</v>
      </c>
      <c r="N72" s="206">
        <v>49.34</v>
      </c>
      <c r="O72" s="206">
        <v>34.82</v>
      </c>
      <c r="P72" s="206">
        <v>12.66</v>
      </c>
      <c r="Q72" s="206">
        <v>8.8800000000000008</v>
      </c>
      <c r="R72" s="206">
        <v>8.6300000000000008</v>
      </c>
      <c r="S72" s="206">
        <v>12.03</v>
      </c>
      <c r="T72" s="206">
        <v>0</v>
      </c>
      <c r="U72" s="206">
        <v>49.85</v>
      </c>
      <c r="V72" s="206">
        <v>8.77</v>
      </c>
      <c r="W72" s="206">
        <v>14.72</v>
      </c>
      <c r="X72" s="206">
        <v>62.41</v>
      </c>
      <c r="Y72" s="206">
        <v>0</v>
      </c>
      <c r="Z72" s="206">
        <v>58.87</v>
      </c>
      <c r="AA72" s="206">
        <v>33.85</v>
      </c>
      <c r="AB72" s="206">
        <v>0</v>
      </c>
      <c r="AC72" s="206">
        <v>9.61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-1.25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20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504.3</v>
      </c>
      <c r="L73" s="206">
        <v>9.09</v>
      </c>
      <c r="M73" s="206">
        <v>29.58</v>
      </c>
      <c r="N73" s="206">
        <v>49.34</v>
      </c>
      <c r="O73" s="206">
        <v>34.82</v>
      </c>
      <c r="P73" s="206">
        <v>12.66</v>
      </c>
      <c r="Q73" s="206">
        <v>8.8800000000000008</v>
      </c>
      <c r="R73" s="206">
        <v>8.6300000000000008</v>
      </c>
      <c r="S73" s="206">
        <v>12.03</v>
      </c>
      <c r="T73" s="206">
        <v>0</v>
      </c>
      <c r="U73" s="206">
        <v>49.85</v>
      </c>
      <c r="V73" s="206">
        <v>8.77</v>
      </c>
      <c r="W73" s="206">
        <v>14.72</v>
      </c>
      <c r="X73" s="206">
        <v>62.41</v>
      </c>
      <c r="Y73" s="206">
        <v>0</v>
      </c>
      <c r="Z73" s="206">
        <v>58.87</v>
      </c>
      <c r="AA73" s="206">
        <v>33.85</v>
      </c>
      <c r="AB73" s="206">
        <v>0</v>
      </c>
      <c r="AC73" s="206">
        <v>9.61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-1.25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7.02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504.16</v>
      </c>
      <c r="L74" s="206">
        <v>9.09</v>
      </c>
      <c r="M74" s="206">
        <v>29.58</v>
      </c>
      <c r="N74" s="206">
        <v>49.34</v>
      </c>
      <c r="O74" s="206">
        <v>34.82</v>
      </c>
      <c r="P74" s="206">
        <v>12.66</v>
      </c>
      <c r="Q74" s="206">
        <v>8.8800000000000008</v>
      </c>
      <c r="R74" s="206">
        <v>8.6300000000000008</v>
      </c>
      <c r="S74" s="206">
        <v>11.86</v>
      </c>
      <c r="T74" s="206">
        <v>0</v>
      </c>
      <c r="U74" s="206">
        <v>49.85</v>
      </c>
      <c r="V74" s="206">
        <v>8.77</v>
      </c>
      <c r="W74" s="206">
        <v>14.72</v>
      </c>
      <c r="X74" s="206">
        <v>62.41</v>
      </c>
      <c r="Y74" s="206">
        <v>0</v>
      </c>
      <c r="Z74" s="206">
        <v>58.87</v>
      </c>
      <c r="AA74" s="206">
        <v>33.85</v>
      </c>
      <c r="AB74" s="206">
        <v>0</v>
      </c>
      <c r="AC74" s="206">
        <v>9.61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-1.25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0.9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504.21</v>
      </c>
      <c r="L75" s="206">
        <v>9.09</v>
      </c>
      <c r="M75" s="206">
        <v>29.58</v>
      </c>
      <c r="N75" s="206">
        <v>49.34</v>
      </c>
      <c r="O75" s="206">
        <v>34.82</v>
      </c>
      <c r="P75" s="206">
        <v>12.02</v>
      </c>
      <c r="Q75" s="206">
        <v>8.8800000000000008</v>
      </c>
      <c r="R75" s="206">
        <v>8.6300000000000008</v>
      </c>
      <c r="S75" s="206">
        <v>12.69</v>
      </c>
      <c r="T75" s="206">
        <v>0</v>
      </c>
      <c r="U75" s="206">
        <v>49.85</v>
      </c>
      <c r="V75" s="206">
        <v>8.77</v>
      </c>
      <c r="W75" s="206">
        <v>14.72</v>
      </c>
      <c r="X75" s="206">
        <v>62.41</v>
      </c>
      <c r="Y75" s="206">
        <v>0</v>
      </c>
      <c r="Z75" s="206">
        <v>58.87</v>
      </c>
      <c r="AA75" s="206">
        <v>33.85</v>
      </c>
      <c r="AB75" s="206">
        <v>0</v>
      </c>
      <c r="AC75" s="206">
        <v>9.61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-1.25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504.29</v>
      </c>
      <c r="L76" s="206">
        <v>9.09</v>
      </c>
      <c r="M76" s="206">
        <v>29.58</v>
      </c>
      <c r="N76" s="206">
        <v>49.34</v>
      </c>
      <c r="O76" s="206">
        <v>34.82</v>
      </c>
      <c r="P76" s="206">
        <v>11.61</v>
      </c>
      <c r="Q76" s="206">
        <v>8.8800000000000008</v>
      </c>
      <c r="R76" s="206">
        <v>8.6300000000000008</v>
      </c>
      <c r="S76" s="206">
        <v>12.69</v>
      </c>
      <c r="T76" s="206">
        <v>0</v>
      </c>
      <c r="U76" s="206">
        <v>49.85</v>
      </c>
      <c r="V76" s="206">
        <v>8.77</v>
      </c>
      <c r="W76" s="206">
        <v>14.72</v>
      </c>
      <c r="X76" s="206">
        <v>62.41</v>
      </c>
      <c r="Y76" s="206">
        <v>0</v>
      </c>
      <c r="Z76" s="206">
        <v>58.87</v>
      </c>
      <c r="AA76" s="206">
        <v>33.85</v>
      </c>
      <c r="AB76" s="206">
        <v>0</v>
      </c>
      <c r="AC76" s="206">
        <v>9.61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-1.25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504.21</v>
      </c>
      <c r="L77" s="206">
        <v>9.09</v>
      </c>
      <c r="M77" s="206">
        <v>29.58</v>
      </c>
      <c r="N77" s="206">
        <v>49.34</v>
      </c>
      <c r="O77" s="206">
        <v>34.82</v>
      </c>
      <c r="P77" s="206">
        <v>11.61</v>
      </c>
      <c r="Q77" s="206">
        <v>8.8800000000000008</v>
      </c>
      <c r="R77" s="206">
        <v>8.6300000000000008</v>
      </c>
      <c r="S77" s="206">
        <v>12.69</v>
      </c>
      <c r="T77" s="206">
        <v>0</v>
      </c>
      <c r="U77" s="206">
        <v>49.85</v>
      </c>
      <c r="V77" s="206">
        <v>8.77</v>
      </c>
      <c r="W77" s="206">
        <v>14.72</v>
      </c>
      <c r="X77" s="206">
        <v>62.41</v>
      </c>
      <c r="Y77" s="206">
        <v>0</v>
      </c>
      <c r="Z77" s="206">
        <v>58.87</v>
      </c>
      <c r="AA77" s="206">
        <v>33.85</v>
      </c>
      <c r="AB77" s="206">
        <v>0</v>
      </c>
      <c r="AC77" s="206">
        <v>9.61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-1.25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495.1</v>
      </c>
      <c r="L78" s="206">
        <v>9.09</v>
      </c>
      <c r="M78" s="206">
        <v>29.58</v>
      </c>
      <c r="N78" s="206">
        <v>49.34</v>
      </c>
      <c r="O78" s="206">
        <v>34.82</v>
      </c>
      <c r="P78" s="206">
        <v>11.61</v>
      </c>
      <c r="Q78" s="206">
        <v>8.8800000000000008</v>
      </c>
      <c r="R78" s="206">
        <v>8.6300000000000008</v>
      </c>
      <c r="S78" s="206">
        <v>12.69</v>
      </c>
      <c r="T78" s="206">
        <v>0</v>
      </c>
      <c r="U78" s="206">
        <v>49.85</v>
      </c>
      <c r="V78" s="206">
        <v>8.77</v>
      </c>
      <c r="W78" s="206">
        <v>14.72</v>
      </c>
      <c r="X78" s="206">
        <v>62.41</v>
      </c>
      <c r="Y78" s="206">
        <v>0</v>
      </c>
      <c r="Z78" s="206">
        <v>58.87</v>
      </c>
      <c r="AA78" s="206">
        <v>33.85</v>
      </c>
      <c r="AB78" s="206">
        <v>0</v>
      </c>
      <c r="AC78" s="206">
        <v>9.8000000000000007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-1.25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495.1</v>
      </c>
      <c r="L79" s="206">
        <v>9.09</v>
      </c>
      <c r="M79" s="206">
        <v>29.58</v>
      </c>
      <c r="N79" s="206">
        <v>49.34</v>
      </c>
      <c r="O79" s="206">
        <v>34.82</v>
      </c>
      <c r="P79" s="206">
        <v>11.61</v>
      </c>
      <c r="Q79" s="206">
        <v>8.8800000000000008</v>
      </c>
      <c r="R79" s="206">
        <v>8.6300000000000008</v>
      </c>
      <c r="S79" s="206">
        <v>12.69</v>
      </c>
      <c r="T79" s="206">
        <v>0</v>
      </c>
      <c r="U79" s="206">
        <v>49.85</v>
      </c>
      <c r="V79" s="206">
        <v>8.77</v>
      </c>
      <c r="W79" s="206">
        <v>14.72</v>
      </c>
      <c r="X79" s="206">
        <v>62.41</v>
      </c>
      <c r="Y79" s="206">
        <v>0</v>
      </c>
      <c r="Z79" s="206">
        <v>58.87</v>
      </c>
      <c r="AA79" s="206">
        <v>33.85</v>
      </c>
      <c r="AB79" s="206">
        <v>0</v>
      </c>
      <c r="AC79" s="206">
        <v>9.8000000000000007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-1.25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495.11</v>
      </c>
      <c r="L80" s="206">
        <v>9.09</v>
      </c>
      <c r="M80" s="206">
        <v>29.58</v>
      </c>
      <c r="N80" s="206">
        <v>49.34</v>
      </c>
      <c r="O80" s="206">
        <v>34.82</v>
      </c>
      <c r="P80" s="206">
        <v>11.61</v>
      </c>
      <c r="Q80" s="206">
        <v>8.8800000000000008</v>
      </c>
      <c r="R80" s="206">
        <v>8.6300000000000008</v>
      </c>
      <c r="S80" s="206">
        <v>12.69</v>
      </c>
      <c r="T80" s="206">
        <v>0</v>
      </c>
      <c r="U80" s="206">
        <v>49.85</v>
      </c>
      <c r="V80" s="206">
        <v>8.77</v>
      </c>
      <c r="W80" s="206">
        <v>14.72</v>
      </c>
      <c r="X80" s="206">
        <v>62.41</v>
      </c>
      <c r="Y80" s="206">
        <v>0</v>
      </c>
      <c r="Z80" s="206">
        <v>58.87</v>
      </c>
      <c r="AA80" s="206">
        <v>33.85</v>
      </c>
      <c r="AB80" s="206">
        <v>0</v>
      </c>
      <c r="AC80" s="206">
        <v>9.8000000000000007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-1.25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494.9</v>
      </c>
      <c r="L81" s="206">
        <v>9.09</v>
      </c>
      <c r="M81" s="206">
        <v>29.58</v>
      </c>
      <c r="N81" s="206">
        <v>49.34</v>
      </c>
      <c r="O81" s="206">
        <v>34.82</v>
      </c>
      <c r="P81" s="206">
        <v>11.61</v>
      </c>
      <c r="Q81" s="206">
        <v>8.8800000000000008</v>
      </c>
      <c r="R81" s="206">
        <v>8.6300000000000008</v>
      </c>
      <c r="S81" s="206">
        <v>11.26</v>
      </c>
      <c r="T81" s="206">
        <v>0</v>
      </c>
      <c r="U81" s="206">
        <v>49.85</v>
      </c>
      <c r="V81" s="206">
        <v>8.77</v>
      </c>
      <c r="W81" s="206">
        <v>14.72</v>
      </c>
      <c r="X81" s="206">
        <v>62.41</v>
      </c>
      <c r="Y81" s="206">
        <v>0</v>
      </c>
      <c r="Z81" s="206">
        <v>58.87</v>
      </c>
      <c r="AA81" s="206">
        <v>33.85</v>
      </c>
      <c r="AB81" s="206">
        <v>0</v>
      </c>
      <c r="AC81" s="206">
        <v>9.8000000000000007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-1.25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494.92</v>
      </c>
      <c r="L82" s="206">
        <v>9.09</v>
      </c>
      <c r="M82" s="206">
        <v>29.58</v>
      </c>
      <c r="N82" s="206">
        <v>49.34</v>
      </c>
      <c r="O82" s="206">
        <v>34.82</v>
      </c>
      <c r="P82" s="206">
        <v>11.61</v>
      </c>
      <c r="Q82" s="206">
        <v>8.8800000000000008</v>
      </c>
      <c r="R82" s="206">
        <v>8.6300000000000008</v>
      </c>
      <c r="S82" s="206">
        <v>11.26</v>
      </c>
      <c r="T82" s="206">
        <v>0</v>
      </c>
      <c r="U82" s="206">
        <v>49.85</v>
      </c>
      <c r="V82" s="206">
        <v>8.77</v>
      </c>
      <c r="W82" s="206">
        <v>14.72</v>
      </c>
      <c r="X82" s="206">
        <v>62.41</v>
      </c>
      <c r="Y82" s="206">
        <v>0</v>
      </c>
      <c r="Z82" s="206">
        <v>58.87</v>
      </c>
      <c r="AA82" s="206">
        <v>33.85</v>
      </c>
      <c r="AB82" s="206">
        <v>0</v>
      </c>
      <c r="AC82" s="206">
        <v>9.8000000000000007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-1.25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495.03</v>
      </c>
      <c r="L83" s="206">
        <v>9.09</v>
      </c>
      <c r="M83" s="206">
        <v>29.58</v>
      </c>
      <c r="N83" s="206">
        <v>49.34</v>
      </c>
      <c r="O83" s="206">
        <v>34.82</v>
      </c>
      <c r="P83" s="206">
        <v>11.61</v>
      </c>
      <c r="Q83" s="206">
        <v>8.8800000000000008</v>
      </c>
      <c r="R83" s="206">
        <v>8.6300000000000008</v>
      </c>
      <c r="S83" s="206">
        <v>11.44</v>
      </c>
      <c r="T83" s="206">
        <v>0</v>
      </c>
      <c r="U83" s="206">
        <v>49.85</v>
      </c>
      <c r="V83" s="206">
        <v>8.77</v>
      </c>
      <c r="W83" s="206">
        <v>14.72</v>
      </c>
      <c r="X83" s="206">
        <v>62.41</v>
      </c>
      <c r="Y83" s="206">
        <v>0</v>
      </c>
      <c r="Z83" s="206">
        <v>58.87</v>
      </c>
      <c r="AA83" s="206">
        <v>33.85</v>
      </c>
      <c r="AB83" s="206">
        <v>0</v>
      </c>
      <c r="AC83" s="206">
        <v>9.8000000000000007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-1.25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495.04</v>
      </c>
      <c r="L84" s="206">
        <v>9.09</v>
      </c>
      <c r="M84" s="206">
        <v>29.58</v>
      </c>
      <c r="N84" s="206">
        <v>49.34</v>
      </c>
      <c r="O84" s="206">
        <v>34.82</v>
      </c>
      <c r="P84" s="206">
        <v>11.61</v>
      </c>
      <c r="Q84" s="206">
        <v>8.8800000000000008</v>
      </c>
      <c r="R84" s="206">
        <v>8.6300000000000008</v>
      </c>
      <c r="S84" s="206">
        <v>11.44</v>
      </c>
      <c r="T84" s="206">
        <v>0</v>
      </c>
      <c r="U84" s="206">
        <v>49.85</v>
      </c>
      <c r="V84" s="206">
        <v>8.77</v>
      </c>
      <c r="W84" s="206">
        <v>14.72</v>
      </c>
      <c r="X84" s="206">
        <v>62.41</v>
      </c>
      <c r="Y84" s="206">
        <v>0</v>
      </c>
      <c r="Z84" s="206">
        <v>58.87</v>
      </c>
      <c r="AA84" s="206">
        <v>33.85</v>
      </c>
      <c r="AB84" s="206">
        <v>0</v>
      </c>
      <c r="AC84" s="206">
        <v>9.8000000000000007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-1.25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494.95</v>
      </c>
      <c r="L85" s="206">
        <v>9.09</v>
      </c>
      <c r="M85" s="206">
        <v>29.58</v>
      </c>
      <c r="N85" s="206">
        <v>49.34</v>
      </c>
      <c r="O85" s="206">
        <v>34.82</v>
      </c>
      <c r="P85" s="206">
        <v>11.61</v>
      </c>
      <c r="Q85" s="206">
        <v>8.8800000000000008</v>
      </c>
      <c r="R85" s="206">
        <v>8.6300000000000008</v>
      </c>
      <c r="S85" s="206">
        <v>11.44</v>
      </c>
      <c r="T85" s="206">
        <v>0</v>
      </c>
      <c r="U85" s="206">
        <v>49.85</v>
      </c>
      <c r="V85" s="206">
        <v>8.77</v>
      </c>
      <c r="W85" s="206">
        <v>14.72</v>
      </c>
      <c r="X85" s="206">
        <v>62.41</v>
      </c>
      <c r="Y85" s="206">
        <v>0</v>
      </c>
      <c r="Z85" s="206">
        <v>58.87</v>
      </c>
      <c r="AA85" s="206">
        <v>33.85</v>
      </c>
      <c r="AB85" s="206">
        <v>0</v>
      </c>
      <c r="AC85" s="206">
        <v>9.8000000000000007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-1.25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494.97</v>
      </c>
      <c r="L86" s="206">
        <v>9.09</v>
      </c>
      <c r="M86" s="206">
        <v>29.58</v>
      </c>
      <c r="N86" s="206">
        <v>49.34</v>
      </c>
      <c r="O86" s="206">
        <v>34.82</v>
      </c>
      <c r="P86" s="206">
        <v>11.61</v>
      </c>
      <c r="Q86" s="206">
        <v>8.8800000000000008</v>
      </c>
      <c r="R86" s="206">
        <v>8.6300000000000008</v>
      </c>
      <c r="S86" s="206">
        <v>11.44</v>
      </c>
      <c r="T86" s="206">
        <v>0</v>
      </c>
      <c r="U86" s="206">
        <v>49.85</v>
      </c>
      <c r="V86" s="206">
        <v>8.77</v>
      </c>
      <c r="W86" s="206">
        <v>14.72</v>
      </c>
      <c r="X86" s="206">
        <v>62.41</v>
      </c>
      <c r="Y86" s="206">
        <v>0</v>
      </c>
      <c r="Z86" s="206">
        <v>58.87</v>
      </c>
      <c r="AA86" s="206">
        <v>33.85</v>
      </c>
      <c r="AB86" s="206">
        <v>0</v>
      </c>
      <c r="AC86" s="206">
        <v>9.8000000000000007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-1.25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494.95</v>
      </c>
      <c r="L87" s="206">
        <v>9.09</v>
      </c>
      <c r="M87" s="206">
        <v>29.58</v>
      </c>
      <c r="N87" s="206">
        <v>49.34</v>
      </c>
      <c r="O87" s="206">
        <v>34.82</v>
      </c>
      <c r="P87" s="206">
        <v>11.61</v>
      </c>
      <c r="Q87" s="206">
        <v>8.8800000000000008</v>
      </c>
      <c r="R87" s="206">
        <v>8.6300000000000008</v>
      </c>
      <c r="S87" s="206">
        <v>11.44</v>
      </c>
      <c r="T87" s="206">
        <v>0</v>
      </c>
      <c r="U87" s="206">
        <v>49.85</v>
      </c>
      <c r="V87" s="206">
        <v>8.77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33.85</v>
      </c>
      <c r="AB87" s="206">
        <v>0</v>
      </c>
      <c r="AC87" s="206">
        <v>10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-1.25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494.97</v>
      </c>
      <c r="L88" s="206">
        <v>9.09</v>
      </c>
      <c r="M88" s="206">
        <v>29.58</v>
      </c>
      <c r="N88" s="206">
        <v>49.34</v>
      </c>
      <c r="O88" s="206">
        <v>34.82</v>
      </c>
      <c r="P88" s="206">
        <v>11.61</v>
      </c>
      <c r="Q88" s="206">
        <v>8.8800000000000008</v>
      </c>
      <c r="R88" s="206">
        <v>8.6300000000000008</v>
      </c>
      <c r="S88" s="206">
        <v>11.44</v>
      </c>
      <c r="T88" s="206">
        <v>0</v>
      </c>
      <c r="U88" s="206">
        <v>49.85</v>
      </c>
      <c r="V88" s="206">
        <v>8.77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33.85</v>
      </c>
      <c r="AB88" s="206">
        <v>0</v>
      </c>
      <c r="AC88" s="206">
        <v>10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-1.25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494.95</v>
      </c>
      <c r="L89" s="206">
        <v>9.09</v>
      </c>
      <c r="M89" s="206">
        <v>29.58</v>
      </c>
      <c r="N89" s="206">
        <v>49.34</v>
      </c>
      <c r="O89" s="206">
        <v>34.82</v>
      </c>
      <c r="P89" s="206">
        <v>11.61</v>
      </c>
      <c r="Q89" s="206">
        <v>8.8800000000000008</v>
      </c>
      <c r="R89" s="206">
        <v>8.6300000000000008</v>
      </c>
      <c r="S89" s="206">
        <v>11.44</v>
      </c>
      <c r="T89" s="206">
        <v>0</v>
      </c>
      <c r="U89" s="206">
        <v>49.85</v>
      </c>
      <c r="V89" s="206">
        <v>8.77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33.85</v>
      </c>
      <c r="AB89" s="206">
        <v>0</v>
      </c>
      <c r="AC89" s="206">
        <v>10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-1.25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494.97</v>
      </c>
      <c r="L90" s="206">
        <v>9.09</v>
      </c>
      <c r="M90" s="206">
        <v>29.58</v>
      </c>
      <c r="N90" s="206">
        <v>49.34</v>
      </c>
      <c r="O90" s="206">
        <v>34.82</v>
      </c>
      <c r="P90" s="206">
        <v>11.61</v>
      </c>
      <c r="Q90" s="206">
        <v>8.8800000000000008</v>
      </c>
      <c r="R90" s="206">
        <v>8.6300000000000008</v>
      </c>
      <c r="S90" s="206">
        <v>11.44</v>
      </c>
      <c r="T90" s="206">
        <v>0</v>
      </c>
      <c r="U90" s="206">
        <v>49.85</v>
      </c>
      <c r="V90" s="206">
        <v>8.77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33.85</v>
      </c>
      <c r="AB90" s="206">
        <v>0</v>
      </c>
      <c r="AC90" s="206">
        <v>10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-1.25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502.03</v>
      </c>
      <c r="L91" s="206">
        <v>9.09</v>
      </c>
      <c r="M91" s="206">
        <v>29.58</v>
      </c>
      <c r="N91" s="206">
        <v>49.34</v>
      </c>
      <c r="O91" s="206">
        <v>34.82</v>
      </c>
      <c r="P91" s="206">
        <v>11.61</v>
      </c>
      <c r="Q91" s="206">
        <v>8.8800000000000008</v>
      </c>
      <c r="R91" s="206">
        <v>8.6300000000000008</v>
      </c>
      <c r="S91" s="206">
        <v>11.19</v>
      </c>
      <c r="T91" s="206">
        <v>0</v>
      </c>
      <c r="U91" s="206">
        <v>49.85</v>
      </c>
      <c r="V91" s="206">
        <v>8.77</v>
      </c>
      <c r="W91" s="206">
        <v>14.72</v>
      </c>
      <c r="X91" s="206">
        <v>62.41</v>
      </c>
      <c r="Y91" s="206">
        <v>0</v>
      </c>
      <c r="Z91" s="206">
        <v>58.87</v>
      </c>
      <c r="AA91" s="206">
        <v>33.85</v>
      </c>
      <c r="AB91" s="206">
        <v>0</v>
      </c>
      <c r="AC91" s="206">
        <v>10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-1.25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502.23</v>
      </c>
      <c r="L92" s="206">
        <v>9.09</v>
      </c>
      <c r="M92" s="206">
        <v>29.58</v>
      </c>
      <c r="N92" s="206">
        <v>49.34</v>
      </c>
      <c r="O92" s="206">
        <v>34.82</v>
      </c>
      <c r="P92" s="206">
        <v>11.61</v>
      </c>
      <c r="Q92" s="206">
        <v>8.8800000000000008</v>
      </c>
      <c r="R92" s="206">
        <v>8.6300000000000008</v>
      </c>
      <c r="S92" s="206">
        <v>11.26</v>
      </c>
      <c r="T92" s="206">
        <v>0</v>
      </c>
      <c r="U92" s="206">
        <v>49.85</v>
      </c>
      <c r="V92" s="206">
        <v>8.77</v>
      </c>
      <c r="W92" s="206">
        <v>14.72</v>
      </c>
      <c r="X92" s="206">
        <v>62.41</v>
      </c>
      <c r="Y92" s="206">
        <v>0</v>
      </c>
      <c r="Z92" s="206">
        <v>58.87</v>
      </c>
      <c r="AA92" s="206">
        <v>33.85</v>
      </c>
      <c r="AB92" s="206">
        <v>0</v>
      </c>
      <c r="AC92" s="206">
        <v>10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-1.25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502.03</v>
      </c>
      <c r="L93" s="206">
        <v>9.09</v>
      </c>
      <c r="M93" s="206">
        <v>29.58</v>
      </c>
      <c r="N93" s="206">
        <v>49.34</v>
      </c>
      <c r="O93" s="206">
        <v>34.82</v>
      </c>
      <c r="P93" s="206">
        <v>11.61</v>
      </c>
      <c r="Q93" s="206">
        <v>8.8800000000000008</v>
      </c>
      <c r="R93" s="206">
        <v>8.6300000000000008</v>
      </c>
      <c r="S93" s="206">
        <v>11.26</v>
      </c>
      <c r="T93" s="206">
        <v>0</v>
      </c>
      <c r="U93" s="206">
        <v>49.85</v>
      </c>
      <c r="V93" s="206">
        <v>8.77</v>
      </c>
      <c r="W93" s="206">
        <v>14.72</v>
      </c>
      <c r="X93" s="206">
        <v>62.41</v>
      </c>
      <c r="Y93" s="206">
        <v>0</v>
      </c>
      <c r="Z93" s="206">
        <v>58.87</v>
      </c>
      <c r="AA93" s="206">
        <v>33.85</v>
      </c>
      <c r="AB93" s="206">
        <v>0</v>
      </c>
      <c r="AC93" s="206">
        <v>10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-1.25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502.23</v>
      </c>
      <c r="L94" s="206">
        <v>9.09</v>
      </c>
      <c r="M94" s="206">
        <v>29.58</v>
      </c>
      <c r="N94" s="206">
        <v>49.34</v>
      </c>
      <c r="O94" s="206">
        <v>34.82</v>
      </c>
      <c r="P94" s="206">
        <v>11.61</v>
      </c>
      <c r="Q94" s="206">
        <v>8.8800000000000008</v>
      </c>
      <c r="R94" s="206">
        <v>8.6300000000000008</v>
      </c>
      <c r="S94" s="206">
        <v>11.26</v>
      </c>
      <c r="T94" s="206">
        <v>0</v>
      </c>
      <c r="U94" s="206">
        <v>49.85</v>
      </c>
      <c r="V94" s="206">
        <v>8.77</v>
      </c>
      <c r="W94" s="206">
        <v>14.72</v>
      </c>
      <c r="X94" s="206">
        <v>62.41</v>
      </c>
      <c r="Y94" s="206">
        <v>0</v>
      </c>
      <c r="Z94" s="206">
        <v>58.87</v>
      </c>
      <c r="AA94" s="206">
        <v>33.85</v>
      </c>
      <c r="AB94" s="206">
        <v>0</v>
      </c>
      <c r="AC94" s="206">
        <v>10.18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-1.25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492.35</v>
      </c>
      <c r="L95" s="206">
        <v>9.09</v>
      </c>
      <c r="M95" s="206">
        <v>29.58</v>
      </c>
      <c r="N95" s="206">
        <v>49.34</v>
      </c>
      <c r="O95" s="206">
        <v>34.82</v>
      </c>
      <c r="P95" s="206">
        <v>12.66</v>
      </c>
      <c r="Q95" s="206">
        <v>8.73</v>
      </c>
      <c r="R95" s="206">
        <v>7.45</v>
      </c>
      <c r="S95" s="206">
        <v>11.02</v>
      </c>
      <c r="T95" s="206">
        <v>0</v>
      </c>
      <c r="U95" s="206">
        <v>49.85</v>
      </c>
      <c r="V95" s="206">
        <v>8.77</v>
      </c>
      <c r="W95" s="206">
        <v>14.72</v>
      </c>
      <c r="X95" s="206">
        <v>62.41</v>
      </c>
      <c r="Y95" s="206">
        <v>0</v>
      </c>
      <c r="Z95" s="206">
        <v>58.87</v>
      </c>
      <c r="AA95" s="206">
        <v>33.85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-1.25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492.35</v>
      </c>
      <c r="L96" s="206">
        <v>9.09</v>
      </c>
      <c r="M96" s="206">
        <v>29.58</v>
      </c>
      <c r="N96" s="206">
        <v>49.34</v>
      </c>
      <c r="O96" s="206">
        <v>34.82</v>
      </c>
      <c r="P96" s="206">
        <v>12.66</v>
      </c>
      <c r="Q96" s="206">
        <v>8.7200000000000006</v>
      </c>
      <c r="R96" s="206">
        <v>7.45</v>
      </c>
      <c r="S96" s="206">
        <v>10.95</v>
      </c>
      <c r="T96" s="206">
        <v>0</v>
      </c>
      <c r="U96" s="206">
        <v>49.85</v>
      </c>
      <c r="V96" s="206">
        <v>8.77</v>
      </c>
      <c r="W96" s="206">
        <v>14.72</v>
      </c>
      <c r="X96" s="206">
        <v>62.41</v>
      </c>
      <c r="Y96" s="206">
        <v>0</v>
      </c>
      <c r="Z96" s="206">
        <v>58.87</v>
      </c>
      <c r="AA96" s="206">
        <v>33.85</v>
      </c>
      <c r="AB96" s="206">
        <v>0</v>
      </c>
      <c r="AC96" s="206">
        <v>10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-1.25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492.35</v>
      </c>
      <c r="L97" s="206">
        <v>9.09</v>
      </c>
      <c r="M97" s="206">
        <v>29.58</v>
      </c>
      <c r="N97" s="206">
        <v>49.34</v>
      </c>
      <c r="O97" s="206">
        <v>34.82</v>
      </c>
      <c r="P97" s="206">
        <v>12.66</v>
      </c>
      <c r="Q97" s="206">
        <v>8.7200000000000006</v>
      </c>
      <c r="R97" s="206">
        <v>7.45</v>
      </c>
      <c r="S97" s="206">
        <v>11.02</v>
      </c>
      <c r="T97" s="206">
        <v>0</v>
      </c>
      <c r="U97" s="206">
        <v>49.85</v>
      </c>
      <c r="V97" s="206">
        <v>8.77</v>
      </c>
      <c r="W97" s="206">
        <v>14.72</v>
      </c>
      <c r="X97" s="206">
        <v>62.41</v>
      </c>
      <c r="Y97" s="206">
        <v>0</v>
      </c>
      <c r="Z97" s="206">
        <v>58.87</v>
      </c>
      <c r="AA97" s="206">
        <v>33.85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-1.25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492.35</v>
      </c>
      <c r="L98" s="206">
        <v>9.09</v>
      </c>
      <c r="M98" s="206">
        <v>29.58</v>
      </c>
      <c r="N98" s="206">
        <v>49.34</v>
      </c>
      <c r="O98" s="206">
        <v>34.82</v>
      </c>
      <c r="P98" s="206">
        <v>12.66</v>
      </c>
      <c r="Q98" s="206">
        <v>8.7200000000000006</v>
      </c>
      <c r="R98" s="206">
        <v>7.45</v>
      </c>
      <c r="S98" s="206">
        <v>11.02</v>
      </c>
      <c r="T98" s="206">
        <v>0</v>
      </c>
      <c r="U98" s="206">
        <v>49.85</v>
      </c>
      <c r="V98" s="206">
        <v>8.77</v>
      </c>
      <c r="W98" s="206">
        <v>14.72</v>
      </c>
      <c r="X98" s="206">
        <v>62.41</v>
      </c>
      <c r="Y98" s="206">
        <v>0</v>
      </c>
      <c r="Z98" s="206">
        <v>58.87</v>
      </c>
      <c r="AA98" s="206">
        <v>33.85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-1.25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11.567392499999995</v>
      </c>
      <c r="L99">
        <f t="shared" si="0"/>
        <v>0.21796000000000015</v>
      </c>
      <c r="M99">
        <f t="shared" si="0"/>
        <v>0.70976999999999923</v>
      </c>
      <c r="N99">
        <f t="shared" si="0"/>
        <v>1.1841600000000017</v>
      </c>
      <c r="O99">
        <f t="shared" si="0"/>
        <v>0.8356800000000012</v>
      </c>
      <c r="P99">
        <f t="shared" si="0"/>
        <v>0.2987274999999997</v>
      </c>
      <c r="Q99">
        <f t="shared" si="0"/>
        <v>0.21460000000000001</v>
      </c>
      <c r="R99">
        <f t="shared" si="0"/>
        <v>0.19529499999999997</v>
      </c>
      <c r="S99">
        <f t="shared" si="0"/>
        <v>0.29274500000000026</v>
      </c>
      <c r="T99">
        <f t="shared" si="0"/>
        <v>0</v>
      </c>
      <c r="U99">
        <f t="shared" si="0"/>
        <v>1.1963999999999999</v>
      </c>
      <c r="V99">
        <f t="shared" si="0"/>
        <v>0.21047999999999972</v>
      </c>
      <c r="W99">
        <f t="shared" si="0"/>
        <v>0.35328000000000054</v>
      </c>
      <c r="X99">
        <f t="shared" si="0"/>
        <v>1.4978399999999978</v>
      </c>
      <c r="Y99">
        <f t="shared" si="0"/>
        <v>0</v>
      </c>
      <c r="Z99">
        <f t="shared" si="0"/>
        <v>1.4128799999999979</v>
      </c>
      <c r="AA99">
        <f t="shared" si="0"/>
        <v>0.81239999999999857</v>
      </c>
      <c r="AB99">
        <f t="shared" si="0"/>
        <v>0</v>
      </c>
      <c r="AC99">
        <f t="shared" si="0"/>
        <v>0.30908249999999998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-1.1875E-2</v>
      </c>
      <c r="AL99">
        <f t="shared" si="0"/>
        <v>2.7000000000000011E-4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0.47740250000000001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158.6</v>
      </c>
      <c r="L3" s="206">
        <v>62.94</v>
      </c>
      <c r="M3" s="206">
        <v>0</v>
      </c>
      <c r="N3" s="206">
        <v>28.53</v>
      </c>
      <c r="O3" s="206">
        <v>23.93</v>
      </c>
      <c r="P3" s="206">
        <v>31.91</v>
      </c>
      <c r="Q3" s="206">
        <v>5.28</v>
      </c>
      <c r="R3" s="206">
        <v>4.3099999999999996</v>
      </c>
      <c r="S3" s="206">
        <v>6.37</v>
      </c>
      <c r="T3" s="206">
        <v>0</v>
      </c>
      <c r="U3" s="206">
        <v>265.64999999999998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158.6</v>
      </c>
      <c r="L4" s="206">
        <v>63.42</v>
      </c>
      <c r="M4" s="206">
        <v>0</v>
      </c>
      <c r="N4" s="206">
        <v>28.53</v>
      </c>
      <c r="O4" s="206">
        <v>23.93</v>
      </c>
      <c r="P4" s="206">
        <v>31.91</v>
      </c>
      <c r="Q4" s="206">
        <v>5.28</v>
      </c>
      <c r="R4" s="206">
        <v>4.3099999999999996</v>
      </c>
      <c r="S4" s="206">
        <v>6.37</v>
      </c>
      <c r="T4" s="206">
        <v>0</v>
      </c>
      <c r="U4" s="206">
        <v>265.64999999999998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158.6</v>
      </c>
      <c r="L5" s="206">
        <v>62.95</v>
      </c>
      <c r="M5" s="206">
        <v>0</v>
      </c>
      <c r="N5" s="206">
        <v>28.53</v>
      </c>
      <c r="O5" s="206">
        <v>23.93</v>
      </c>
      <c r="P5" s="206">
        <v>31.74</v>
      </c>
      <c r="Q5" s="206">
        <v>5.28</v>
      </c>
      <c r="R5" s="206">
        <v>4.3099999999999996</v>
      </c>
      <c r="S5" s="206">
        <v>6.37</v>
      </c>
      <c r="T5" s="206">
        <v>0</v>
      </c>
      <c r="U5" s="206">
        <v>265.64999999999998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158.6</v>
      </c>
      <c r="L6" s="206">
        <v>62.95</v>
      </c>
      <c r="M6" s="206">
        <v>0</v>
      </c>
      <c r="N6" s="206">
        <v>28.53</v>
      </c>
      <c r="O6" s="206">
        <v>23.93</v>
      </c>
      <c r="P6" s="206">
        <v>31.74</v>
      </c>
      <c r="Q6" s="206">
        <v>5.28</v>
      </c>
      <c r="R6" s="206">
        <v>4.3099999999999996</v>
      </c>
      <c r="S6" s="206">
        <v>6.37</v>
      </c>
      <c r="T6" s="206">
        <v>0</v>
      </c>
      <c r="U6" s="206">
        <v>265.64999999999998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86.69</v>
      </c>
      <c r="L7" s="206">
        <v>22.15</v>
      </c>
      <c r="M7" s="206">
        <v>0</v>
      </c>
      <c r="N7" s="206">
        <v>28.53</v>
      </c>
      <c r="O7" s="206">
        <v>23.93</v>
      </c>
      <c r="P7" s="206">
        <v>31.74</v>
      </c>
      <c r="Q7" s="206">
        <v>5.28</v>
      </c>
      <c r="R7" s="206">
        <v>4.3099999999999996</v>
      </c>
      <c r="S7" s="206">
        <v>6.37</v>
      </c>
      <c r="T7" s="206">
        <v>0</v>
      </c>
      <c r="U7" s="206">
        <v>265.64999999999998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91.5</v>
      </c>
      <c r="L8" s="206">
        <v>22.15</v>
      </c>
      <c r="M8" s="206">
        <v>0</v>
      </c>
      <c r="N8" s="206">
        <v>28.53</v>
      </c>
      <c r="O8" s="206">
        <v>23.93</v>
      </c>
      <c r="P8" s="206">
        <v>31.74</v>
      </c>
      <c r="Q8" s="206">
        <v>5.28</v>
      </c>
      <c r="R8" s="206">
        <v>4.3099999999999996</v>
      </c>
      <c r="S8" s="206">
        <v>6.37</v>
      </c>
      <c r="T8" s="206">
        <v>0</v>
      </c>
      <c r="U8" s="206">
        <v>265.64999999999998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91.51</v>
      </c>
      <c r="L9" s="206">
        <v>22.15</v>
      </c>
      <c r="M9" s="206">
        <v>0</v>
      </c>
      <c r="N9" s="206">
        <v>28.53</v>
      </c>
      <c r="O9" s="206">
        <v>23.93</v>
      </c>
      <c r="P9" s="206">
        <v>31.74</v>
      </c>
      <c r="Q9" s="206">
        <v>5.28</v>
      </c>
      <c r="R9" s="206">
        <v>4.3099999999999996</v>
      </c>
      <c r="S9" s="206">
        <v>6.37</v>
      </c>
      <c r="T9" s="206">
        <v>0</v>
      </c>
      <c r="U9" s="206">
        <v>265.64999999999998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91.5</v>
      </c>
      <c r="L10" s="206">
        <v>22.15</v>
      </c>
      <c r="M10" s="206">
        <v>0</v>
      </c>
      <c r="N10" s="206">
        <v>28.53</v>
      </c>
      <c r="O10" s="206">
        <v>23.93</v>
      </c>
      <c r="P10" s="206">
        <v>31.74</v>
      </c>
      <c r="Q10" s="206">
        <v>5.28</v>
      </c>
      <c r="R10" s="206">
        <v>4.3099999999999996</v>
      </c>
      <c r="S10" s="206">
        <v>6.37</v>
      </c>
      <c r="T10" s="206">
        <v>0</v>
      </c>
      <c r="U10" s="206">
        <v>265.64999999999998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86.69</v>
      </c>
      <c r="L11" s="206">
        <v>22.15</v>
      </c>
      <c r="M11" s="206">
        <v>0</v>
      </c>
      <c r="N11" s="206">
        <v>28.53</v>
      </c>
      <c r="O11" s="206">
        <v>23.93</v>
      </c>
      <c r="P11" s="206">
        <v>31.74</v>
      </c>
      <c r="Q11" s="206">
        <v>5.28</v>
      </c>
      <c r="R11" s="206">
        <v>4.3099999999999996</v>
      </c>
      <c r="S11" s="206">
        <v>6.37</v>
      </c>
      <c r="T11" s="206">
        <v>0</v>
      </c>
      <c r="U11" s="206">
        <v>265.64999999999998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8.41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91.51</v>
      </c>
      <c r="L12" s="206">
        <v>22.15</v>
      </c>
      <c r="M12" s="206">
        <v>0</v>
      </c>
      <c r="N12" s="206">
        <v>28.53</v>
      </c>
      <c r="O12" s="206">
        <v>23.93</v>
      </c>
      <c r="P12" s="206">
        <v>31.74</v>
      </c>
      <c r="Q12" s="206">
        <v>5.28</v>
      </c>
      <c r="R12" s="206">
        <v>4.3099999999999996</v>
      </c>
      <c r="S12" s="206">
        <v>6.37</v>
      </c>
      <c r="T12" s="206">
        <v>0</v>
      </c>
      <c r="U12" s="206">
        <v>265.64999999999998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8.41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91.06</v>
      </c>
      <c r="L13" s="206">
        <v>22.15</v>
      </c>
      <c r="M13" s="206">
        <v>0</v>
      </c>
      <c r="N13" s="206">
        <v>28.53</v>
      </c>
      <c r="O13" s="206">
        <v>23.93</v>
      </c>
      <c r="P13" s="206">
        <v>31.74</v>
      </c>
      <c r="Q13" s="206">
        <v>5.28</v>
      </c>
      <c r="R13" s="206">
        <v>4.3099999999999996</v>
      </c>
      <c r="S13" s="206">
        <v>6.37</v>
      </c>
      <c r="T13" s="206">
        <v>0</v>
      </c>
      <c r="U13" s="206">
        <v>265.64999999999998</v>
      </c>
      <c r="V13" s="206">
        <v>5.08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8.41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86.69</v>
      </c>
      <c r="L14" s="206">
        <v>22.15</v>
      </c>
      <c r="M14" s="206">
        <v>0</v>
      </c>
      <c r="N14" s="206">
        <v>28.53</v>
      </c>
      <c r="O14" s="206">
        <v>23.93</v>
      </c>
      <c r="P14" s="206">
        <v>31.74</v>
      </c>
      <c r="Q14" s="206">
        <v>5.28</v>
      </c>
      <c r="R14" s="206">
        <v>4.3099999999999996</v>
      </c>
      <c r="S14" s="206">
        <v>6.37</v>
      </c>
      <c r="T14" s="206">
        <v>0</v>
      </c>
      <c r="U14" s="206">
        <v>265.64999999999998</v>
      </c>
      <c r="V14" s="206">
        <v>5.08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8.41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107.63</v>
      </c>
      <c r="L15" s="206">
        <v>22.15</v>
      </c>
      <c r="M15" s="206">
        <v>0</v>
      </c>
      <c r="N15" s="206">
        <v>28.53</v>
      </c>
      <c r="O15" s="206">
        <v>23.93</v>
      </c>
      <c r="P15" s="206">
        <v>31.74</v>
      </c>
      <c r="Q15" s="206">
        <v>5.28</v>
      </c>
      <c r="R15" s="206">
        <v>4.3099999999999996</v>
      </c>
      <c r="S15" s="206">
        <v>6.37</v>
      </c>
      <c r="T15" s="206">
        <v>0</v>
      </c>
      <c r="U15" s="206">
        <v>265.64999999999998</v>
      </c>
      <c r="V15" s="206">
        <v>5.08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8.41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91.51</v>
      </c>
      <c r="L16" s="206">
        <v>22.15</v>
      </c>
      <c r="M16" s="206">
        <v>0</v>
      </c>
      <c r="N16" s="206">
        <v>28.53</v>
      </c>
      <c r="O16" s="206">
        <v>23.93</v>
      </c>
      <c r="P16" s="206">
        <v>31.74</v>
      </c>
      <c r="Q16" s="206">
        <v>5.28</v>
      </c>
      <c r="R16" s="206">
        <v>4.3099999999999996</v>
      </c>
      <c r="S16" s="206">
        <v>6.37</v>
      </c>
      <c r="T16" s="206">
        <v>0</v>
      </c>
      <c r="U16" s="206">
        <v>265.64999999999998</v>
      </c>
      <c r="V16" s="206">
        <v>5.08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8.41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91.5</v>
      </c>
      <c r="L17" s="206">
        <v>22.15</v>
      </c>
      <c r="M17" s="206">
        <v>0</v>
      </c>
      <c r="N17" s="206">
        <v>28.53</v>
      </c>
      <c r="O17" s="206">
        <v>23.93</v>
      </c>
      <c r="P17" s="206">
        <v>31.74</v>
      </c>
      <c r="Q17" s="206">
        <v>5.28</v>
      </c>
      <c r="R17" s="206">
        <v>4.3099999999999996</v>
      </c>
      <c r="S17" s="206">
        <v>6.37</v>
      </c>
      <c r="T17" s="206">
        <v>0</v>
      </c>
      <c r="U17" s="206">
        <v>265.64999999999998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8.41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91.5</v>
      </c>
      <c r="L18" s="206">
        <v>22.15</v>
      </c>
      <c r="M18" s="206">
        <v>0</v>
      </c>
      <c r="N18" s="206">
        <v>28.53</v>
      </c>
      <c r="O18" s="206">
        <v>23.93</v>
      </c>
      <c r="P18" s="206">
        <v>31.74</v>
      </c>
      <c r="Q18" s="206">
        <v>5.28</v>
      </c>
      <c r="R18" s="206">
        <v>4.3099999999999996</v>
      </c>
      <c r="S18" s="206">
        <v>6.37</v>
      </c>
      <c r="T18" s="206">
        <v>0</v>
      </c>
      <c r="U18" s="206">
        <v>265.64999999999998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8.41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91.5</v>
      </c>
      <c r="L19" s="206">
        <v>22.15</v>
      </c>
      <c r="M19" s="206">
        <v>0</v>
      </c>
      <c r="N19" s="206">
        <v>28.53</v>
      </c>
      <c r="O19" s="206">
        <v>23.93</v>
      </c>
      <c r="P19" s="206">
        <v>31.74</v>
      </c>
      <c r="Q19" s="206">
        <v>5.28</v>
      </c>
      <c r="R19" s="206">
        <v>4.3099999999999996</v>
      </c>
      <c r="S19" s="206">
        <v>6.37</v>
      </c>
      <c r="T19" s="206">
        <v>0</v>
      </c>
      <c r="U19" s="206">
        <v>265.64999999999998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91.5</v>
      </c>
      <c r="L20" s="206">
        <v>22.15</v>
      </c>
      <c r="M20" s="206">
        <v>0</v>
      </c>
      <c r="N20" s="206">
        <v>28.53</v>
      </c>
      <c r="O20" s="206">
        <v>23.93</v>
      </c>
      <c r="P20" s="206">
        <v>31.74</v>
      </c>
      <c r="Q20" s="206">
        <v>5.28</v>
      </c>
      <c r="R20" s="206">
        <v>4.3099999999999996</v>
      </c>
      <c r="S20" s="206">
        <v>6.37</v>
      </c>
      <c r="T20" s="206">
        <v>0</v>
      </c>
      <c r="U20" s="206">
        <v>265.64999999999998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91.51</v>
      </c>
      <c r="L21" s="206">
        <v>22.15</v>
      </c>
      <c r="M21" s="206">
        <v>0</v>
      </c>
      <c r="N21" s="206">
        <v>28.53</v>
      </c>
      <c r="O21" s="206">
        <v>23.93</v>
      </c>
      <c r="P21" s="206">
        <v>31.74</v>
      </c>
      <c r="Q21" s="206">
        <v>5.28</v>
      </c>
      <c r="R21" s="206">
        <v>4.3099999999999996</v>
      </c>
      <c r="S21" s="206">
        <v>6.37</v>
      </c>
      <c r="T21" s="206">
        <v>0</v>
      </c>
      <c r="U21" s="206">
        <v>265.64999999999998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110.77</v>
      </c>
      <c r="L22" s="206">
        <v>22.15</v>
      </c>
      <c r="M22" s="206">
        <v>0</v>
      </c>
      <c r="N22" s="206">
        <v>28.53</v>
      </c>
      <c r="O22" s="206">
        <v>23.93</v>
      </c>
      <c r="P22" s="206">
        <v>31.74</v>
      </c>
      <c r="Q22" s="206">
        <v>5.28</v>
      </c>
      <c r="R22" s="206">
        <v>4.3099999999999996</v>
      </c>
      <c r="S22" s="206">
        <v>6.37</v>
      </c>
      <c r="T22" s="206">
        <v>0</v>
      </c>
      <c r="U22" s="206">
        <v>265.64999999999998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86.69</v>
      </c>
      <c r="L23" s="206">
        <v>22.15</v>
      </c>
      <c r="M23" s="206">
        <v>0</v>
      </c>
      <c r="N23" s="206">
        <v>28.53</v>
      </c>
      <c r="O23" s="206">
        <v>23.93</v>
      </c>
      <c r="P23" s="206">
        <v>31.74</v>
      </c>
      <c r="Q23" s="206">
        <v>5.28</v>
      </c>
      <c r="R23" s="206">
        <v>4.3099999999999996</v>
      </c>
      <c r="S23" s="206">
        <v>6.37</v>
      </c>
      <c r="T23" s="206">
        <v>0</v>
      </c>
      <c r="U23" s="206">
        <v>265.64999999999998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115.58</v>
      </c>
      <c r="L24" s="206">
        <v>22.15</v>
      </c>
      <c r="M24" s="206">
        <v>0</v>
      </c>
      <c r="N24" s="206">
        <v>28.53</v>
      </c>
      <c r="O24" s="206">
        <v>23.93</v>
      </c>
      <c r="P24" s="206">
        <v>31.74</v>
      </c>
      <c r="Q24" s="206">
        <v>5.28</v>
      </c>
      <c r="R24" s="206">
        <v>4.3099999999999996</v>
      </c>
      <c r="S24" s="206">
        <v>6.37</v>
      </c>
      <c r="T24" s="206">
        <v>0</v>
      </c>
      <c r="U24" s="206">
        <v>265.64999999999998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</v>
      </c>
      <c r="L25" s="206">
        <v>58.01</v>
      </c>
      <c r="M25" s="206">
        <v>0</v>
      </c>
      <c r="N25" s="206">
        <v>28.53</v>
      </c>
      <c r="O25" s="206">
        <v>23.93</v>
      </c>
      <c r="P25" s="206">
        <v>31.74</v>
      </c>
      <c r="Q25" s="206">
        <v>5.28</v>
      </c>
      <c r="R25" s="206">
        <v>4.3099999999999996</v>
      </c>
      <c r="S25" s="206">
        <v>6.37</v>
      </c>
      <c r="T25" s="206">
        <v>0</v>
      </c>
      <c r="U25" s="206">
        <v>265.64999999999998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</v>
      </c>
      <c r="L26" s="206">
        <v>62.94</v>
      </c>
      <c r="M26" s="206">
        <v>0</v>
      </c>
      <c r="N26" s="206">
        <v>28.53</v>
      </c>
      <c r="O26" s="206">
        <v>23.93</v>
      </c>
      <c r="P26" s="206">
        <v>31.74</v>
      </c>
      <c r="Q26" s="206">
        <v>5.28</v>
      </c>
      <c r="R26" s="206">
        <v>4.3099999999999996</v>
      </c>
      <c r="S26" s="206">
        <v>6.37</v>
      </c>
      <c r="T26" s="206">
        <v>0</v>
      </c>
      <c r="U26" s="206">
        <v>265.64999999999998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159.19999999999999</v>
      </c>
      <c r="L27" s="206">
        <v>62.94</v>
      </c>
      <c r="M27" s="206">
        <v>0</v>
      </c>
      <c r="N27" s="206">
        <v>28.53</v>
      </c>
      <c r="O27" s="206">
        <v>23.93</v>
      </c>
      <c r="P27" s="206">
        <v>31.74</v>
      </c>
      <c r="Q27" s="206">
        <v>5.37</v>
      </c>
      <c r="R27" s="206">
        <v>4.4800000000000004</v>
      </c>
      <c r="S27" s="206">
        <v>6.51</v>
      </c>
      <c r="T27" s="206">
        <v>0</v>
      </c>
      <c r="U27" s="206">
        <v>265.64999999999998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0.15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159.19999999999999</v>
      </c>
      <c r="L28" s="206">
        <v>62.94</v>
      </c>
      <c r="M28" s="206">
        <v>0</v>
      </c>
      <c r="N28" s="206">
        <v>28.53</v>
      </c>
      <c r="O28" s="206">
        <v>23.93</v>
      </c>
      <c r="P28" s="206">
        <v>31.74</v>
      </c>
      <c r="Q28" s="206">
        <v>5.37</v>
      </c>
      <c r="R28" s="206">
        <v>4.4800000000000004</v>
      </c>
      <c r="S28" s="206">
        <v>6.51</v>
      </c>
      <c r="T28" s="206">
        <v>0</v>
      </c>
      <c r="U28" s="206">
        <v>265.64999999999998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159.19999999999999</v>
      </c>
      <c r="L29" s="206">
        <v>62.94</v>
      </c>
      <c r="M29" s="206">
        <v>0</v>
      </c>
      <c r="N29" s="206">
        <v>28.53</v>
      </c>
      <c r="O29" s="206">
        <v>23.93</v>
      </c>
      <c r="P29" s="206">
        <v>31.74</v>
      </c>
      <c r="Q29" s="206">
        <v>5.37</v>
      </c>
      <c r="R29" s="206">
        <v>4.4800000000000004</v>
      </c>
      <c r="S29" s="206">
        <v>6.51</v>
      </c>
      <c r="T29" s="206">
        <v>0</v>
      </c>
      <c r="U29" s="206">
        <v>265.64999999999998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8.41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1.38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159.19999999999999</v>
      </c>
      <c r="L30" s="206">
        <v>62.94</v>
      </c>
      <c r="M30" s="206">
        <v>0</v>
      </c>
      <c r="N30" s="206">
        <v>28.53</v>
      </c>
      <c r="O30" s="206">
        <v>23.93</v>
      </c>
      <c r="P30" s="206">
        <v>31.74</v>
      </c>
      <c r="Q30" s="206">
        <v>5.37</v>
      </c>
      <c r="R30" s="206">
        <v>4.4800000000000004</v>
      </c>
      <c r="S30" s="206">
        <v>6.51</v>
      </c>
      <c r="T30" s="206">
        <v>0</v>
      </c>
      <c r="U30" s="206">
        <v>265.64999999999998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8.41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5.23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159.19999999999999</v>
      </c>
      <c r="L31" s="206">
        <v>62.94</v>
      </c>
      <c r="M31" s="206">
        <v>0</v>
      </c>
      <c r="N31" s="206">
        <v>28.53</v>
      </c>
      <c r="O31" s="206">
        <v>23.93</v>
      </c>
      <c r="P31" s="206">
        <v>31.74</v>
      </c>
      <c r="Q31" s="206">
        <v>5.14</v>
      </c>
      <c r="R31" s="206">
        <v>4.4800000000000004</v>
      </c>
      <c r="S31" s="206">
        <v>6.51</v>
      </c>
      <c r="T31" s="206">
        <v>0</v>
      </c>
      <c r="U31" s="206">
        <v>265.64999999999998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159.19999999999999</v>
      </c>
      <c r="L32" s="206">
        <v>62.94</v>
      </c>
      <c r="M32" s="206">
        <v>0</v>
      </c>
      <c r="N32" s="206">
        <v>28.53</v>
      </c>
      <c r="O32" s="206">
        <v>23.93</v>
      </c>
      <c r="P32" s="206">
        <v>31.74</v>
      </c>
      <c r="Q32" s="206">
        <v>5.14</v>
      </c>
      <c r="R32" s="206">
        <v>4.4800000000000004</v>
      </c>
      <c r="S32" s="206">
        <v>6.51</v>
      </c>
      <c r="T32" s="206">
        <v>0</v>
      </c>
      <c r="U32" s="206">
        <v>265.64999999999998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159.19999999999999</v>
      </c>
      <c r="L33" s="206">
        <v>62.94</v>
      </c>
      <c r="M33" s="206">
        <v>0</v>
      </c>
      <c r="N33" s="206">
        <v>28.53</v>
      </c>
      <c r="O33" s="206">
        <v>23.93</v>
      </c>
      <c r="P33" s="206">
        <v>31.74</v>
      </c>
      <c r="Q33" s="206">
        <v>5.14</v>
      </c>
      <c r="R33" s="206">
        <v>4.4800000000000004</v>
      </c>
      <c r="S33" s="206">
        <v>6.51</v>
      </c>
      <c r="T33" s="206">
        <v>0</v>
      </c>
      <c r="U33" s="206">
        <v>265.64999999999998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18.559999999999999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159.19999999999999</v>
      </c>
      <c r="L34" s="206">
        <v>62.94</v>
      </c>
      <c r="M34" s="206">
        <v>0</v>
      </c>
      <c r="N34" s="206">
        <v>28.53</v>
      </c>
      <c r="O34" s="206">
        <v>23.93</v>
      </c>
      <c r="P34" s="206">
        <v>31.74</v>
      </c>
      <c r="Q34" s="206">
        <v>5.14</v>
      </c>
      <c r="R34" s="206">
        <v>4.4800000000000004</v>
      </c>
      <c r="S34" s="206">
        <v>6.51</v>
      </c>
      <c r="T34" s="206">
        <v>0</v>
      </c>
      <c r="U34" s="206">
        <v>265.64999999999998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18.559999999999999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159.19999999999999</v>
      </c>
      <c r="L35" s="206">
        <v>62.94</v>
      </c>
      <c r="M35" s="206">
        <v>0</v>
      </c>
      <c r="N35" s="206">
        <v>28.53</v>
      </c>
      <c r="O35" s="206">
        <v>23.93</v>
      </c>
      <c r="P35" s="206">
        <v>31.74</v>
      </c>
      <c r="Q35" s="206">
        <v>5.14</v>
      </c>
      <c r="R35" s="206">
        <v>4.4800000000000004</v>
      </c>
      <c r="S35" s="206">
        <v>6.51</v>
      </c>
      <c r="T35" s="206">
        <v>0</v>
      </c>
      <c r="U35" s="206">
        <v>265.64999999999998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18.559999999999999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159.19999999999999</v>
      </c>
      <c r="L36" s="206">
        <v>62.94</v>
      </c>
      <c r="M36" s="206">
        <v>0</v>
      </c>
      <c r="N36" s="206">
        <v>28.53</v>
      </c>
      <c r="O36" s="206">
        <v>23.93</v>
      </c>
      <c r="P36" s="206">
        <v>31.74</v>
      </c>
      <c r="Q36" s="206">
        <v>5.14</v>
      </c>
      <c r="R36" s="206">
        <v>4.4800000000000004</v>
      </c>
      <c r="S36" s="206">
        <v>6.51</v>
      </c>
      <c r="T36" s="206">
        <v>0</v>
      </c>
      <c r="U36" s="206">
        <v>265.64999999999998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18.559999999999999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159.19999999999999</v>
      </c>
      <c r="L37" s="206">
        <v>62.94</v>
      </c>
      <c r="M37" s="206">
        <v>0</v>
      </c>
      <c r="N37" s="206">
        <v>28.53</v>
      </c>
      <c r="O37" s="206">
        <v>23.93</v>
      </c>
      <c r="P37" s="206">
        <v>31.74</v>
      </c>
      <c r="Q37" s="206">
        <v>5.14</v>
      </c>
      <c r="R37" s="206">
        <v>4.4800000000000004</v>
      </c>
      <c r="S37" s="206">
        <v>6.51</v>
      </c>
      <c r="T37" s="206">
        <v>0</v>
      </c>
      <c r="U37" s="206">
        <v>265.64999999999998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18.559999999999999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159.19999999999999</v>
      </c>
      <c r="L38" s="206">
        <v>62.94</v>
      </c>
      <c r="M38" s="206">
        <v>0</v>
      </c>
      <c r="N38" s="206">
        <v>28.53</v>
      </c>
      <c r="O38" s="206">
        <v>23.93</v>
      </c>
      <c r="P38" s="206">
        <v>31.74</v>
      </c>
      <c r="Q38" s="206">
        <v>5.14</v>
      </c>
      <c r="R38" s="206">
        <v>4.4800000000000004</v>
      </c>
      <c r="S38" s="206">
        <v>6.51</v>
      </c>
      <c r="T38" s="206">
        <v>0</v>
      </c>
      <c r="U38" s="206">
        <v>265.64999999999998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18.559999999999999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159.19999999999999</v>
      </c>
      <c r="L39" s="206">
        <v>62.94</v>
      </c>
      <c r="M39" s="206">
        <v>0</v>
      </c>
      <c r="N39" s="206">
        <v>28.53</v>
      </c>
      <c r="O39" s="206">
        <v>23.93</v>
      </c>
      <c r="P39" s="206">
        <v>31.74</v>
      </c>
      <c r="Q39" s="206">
        <v>5.14</v>
      </c>
      <c r="R39" s="206">
        <v>4.4800000000000004</v>
      </c>
      <c r="S39" s="206">
        <v>6.51</v>
      </c>
      <c r="T39" s="206">
        <v>0</v>
      </c>
      <c r="U39" s="206">
        <v>265.64999999999998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8.41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159.19999999999999</v>
      </c>
      <c r="L40" s="206">
        <v>62.94</v>
      </c>
      <c r="M40" s="206">
        <v>0</v>
      </c>
      <c r="N40" s="206">
        <v>28.53</v>
      </c>
      <c r="O40" s="206">
        <v>23.93</v>
      </c>
      <c r="P40" s="206">
        <v>31.74</v>
      </c>
      <c r="Q40" s="206">
        <v>5.14</v>
      </c>
      <c r="R40" s="206">
        <v>4.4800000000000004</v>
      </c>
      <c r="S40" s="206">
        <v>6.51</v>
      </c>
      <c r="T40" s="206">
        <v>0</v>
      </c>
      <c r="U40" s="206">
        <v>265.64999999999998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8.41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159.19999999999999</v>
      </c>
      <c r="L41" s="206">
        <v>62.94</v>
      </c>
      <c r="M41" s="206">
        <v>0</v>
      </c>
      <c r="N41" s="206">
        <v>28.53</v>
      </c>
      <c r="O41" s="206">
        <v>23.93</v>
      </c>
      <c r="P41" s="206">
        <v>31.74</v>
      </c>
      <c r="Q41" s="206">
        <v>5.14</v>
      </c>
      <c r="R41" s="206">
        <v>4.4800000000000004</v>
      </c>
      <c r="S41" s="206">
        <v>6.51</v>
      </c>
      <c r="T41" s="206">
        <v>0</v>
      </c>
      <c r="U41" s="206">
        <v>265.64999999999998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8.41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159.19999999999999</v>
      </c>
      <c r="L42" s="206">
        <v>62.94</v>
      </c>
      <c r="M42" s="206">
        <v>0</v>
      </c>
      <c r="N42" s="206">
        <v>28.53</v>
      </c>
      <c r="O42" s="206">
        <v>23.93</v>
      </c>
      <c r="P42" s="206">
        <v>31.74</v>
      </c>
      <c r="Q42" s="206">
        <v>5.14</v>
      </c>
      <c r="R42" s="206">
        <v>4.4800000000000004</v>
      </c>
      <c r="S42" s="206">
        <v>6.51</v>
      </c>
      <c r="T42" s="206">
        <v>0</v>
      </c>
      <c r="U42" s="206">
        <v>265.64999999999998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8.41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159.19999999999999</v>
      </c>
      <c r="L43" s="206">
        <v>62.94</v>
      </c>
      <c r="M43" s="206">
        <v>0</v>
      </c>
      <c r="N43" s="206">
        <v>28.53</v>
      </c>
      <c r="O43" s="206">
        <v>23.93</v>
      </c>
      <c r="P43" s="206">
        <v>31.74</v>
      </c>
      <c r="Q43" s="206">
        <v>5.14</v>
      </c>
      <c r="R43" s="206">
        <v>4.4800000000000004</v>
      </c>
      <c r="S43" s="206">
        <v>6.51</v>
      </c>
      <c r="T43" s="206">
        <v>0</v>
      </c>
      <c r="U43" s="206">
        <v>265.64999999999998</v>
      </c>
      <c r="V43" s="206">
        <v>5.08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8.41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159.19999999999999</v>
      </c>
      <c r="L44" s="206">
        <v>62.94</v>
      </c>
      <c r="M44" s="206">
        <v>0</v>
      </c>
      <c r="N44" s="206">
        <v>28.53</v>
      </c>
      <c r="O44" s="206">
        <v>23.93</v>
      </c>
      <c r="P44" s="206">
        <v>31.74</v>
      </c>
      <c r="Q44" s="206">
        <v>5.14</v>
      </c>
      <c r="R44" s="206">
        <v>4.4800000000000004</v>
      </c>
      <c r="S44" s="206">
        <v>6.51</v>
      </c>
      <c r="T44" s="206">
        <v>0</v>
      </c>
      <c r="U44" s="206">
        <v>265.64999999999998</v>
      </c>
      <c r="V44" s="206">
        <v>5.08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159.19999999999999</v>
      </c>
      <c r="L45" s="206">
        <v>62.95</v>
      </c>
      <c r="M45" s="206">
        <v>0</v>
      </c>
      <c r="N45" s="206">
        <v>28.53</v>
      </c>
      <c r="O45" s="206">
        <v>23.93</v>
      </c>
      <c r="P45" s="206">
        <v>31.74</v>
      </c>
      <c r="Q45" s="206">
        <v>5.14</v>
      </c>
      <c r="R45" s="206">
        <v>4.4800000000000004</v>
      </c>
      <c r="S45" s="206">
        <v>6.51</v>
      </c>
      <c r="T45" s="206">
        <v>0</v>
      </c>
      <c r="U45" s="206">
        <v>265.64999999999998</v>
      </c>
      <c r="V45" s="206">
        <v>5.08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8.41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159.19999999999999</v>
      </c>
      <c r="L46" s="206">
        <v>62.95</v>
      </c>
      <c r="M46" s="206">
        <v>0</v>
      </c>
      <c r="N46" s="206">
        <v>28.53</v>
      </c>
      <c r="O46" s="206">
        <v>23.93</v>
      </c>
      <c r="P46" s="206">
        <v>31.74</v>
      </c>
      <c r="Q46" s="206">
        <v>5.14</v>
      </c>
      <c r="R46" s="206">
        <v>4.4800000000000004</v>
      </c>
      <c r="S46" s="206">
        <v>6.51</v>
      </c>
      <c r="T46" s="206">
        <v>0</v>
      </c>
      <c r="U46" s="206">
        <v>265.64999999999998</v>
      </c>
      <c r="V46" s="206">
        <v>5.08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8.41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159.19999999999999</v>
      </c>
      <c r="L47" s="206">
        <v>62.95</v>
      </c>
      <c r="M47" s="206">
        <v>0</v>
      </c>
      <c r="N47" s="206">
        <v>28.53</v>
      </c>
      <c r="O47" s="206">
        <v>23.93</v>
      </c>
      <c r="P47" s="206">
        <v>31.74</v>
      </c>
      <c r="Q47" s="206">
        <v>5.14</v>
      </c>
      <c r="R47" s="206">
        <v>4.4800000000000004</v>
      </c>
      <c r="S47" s="206">
        <v>6.51</v>
      </c>
      <c r="T47" s="206">
        <v>0</v>
      </c>
      <c r="U47" s="206">
        <v>265.64999999999998</v>
      </c>
      <c r="V47" s="206">
        <v>5.08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8.41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159.19999999999999</v>
      </c>
      <c r="L48" s="206">
        <v>60.97</v>
      </c>
      <c r="M48" s="206">
        <v>0</v>
      </c>
      <c r="N48" s="206">
        <v>28.53</v>
      </c>
      <c r="O48" s="206">
        <v>23.93</v>
      </c>
      <c r="P48" s="206">
        <v>31.74</v>
      </c>
      <c r="Q48" s="206">
        <v>5.14</v>
      </c>
      <c r="R48" s="206">
        <v>4.4800000000000004</v>
      </c>
      <c r="S48" s="206">
        <v>6.51</v>
      </c>
      <c r="T48" s="206">
        <v>0</v>
      </c>
      <c r="U48" s="206">
        <v>265.64999999999998</v>
      </c>
      <c r="V48" s="206">
        <v>5.08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8.41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159.19999999999999</v>
      </c>
      <c r="L49" s="206">
        <v>65.349999999999994</v>
      </c>
      <c r="M49" s="206">
        <v>0</v>
      </c>
      <c r="N49" s="206">
        <v>28.53</v>
      </c>
      <c r="O49" s="206">
        <v>23.93</v>
      </c>
      <c r="P49" s="206">
        <v>31.74</v>
      </c>
      <c r="Q49" s="206">
        <v>5.14</v>
      </c>
      <c r="R49" s="206">
        <v>4.4800000000000004</v>
      </c>
      <c r="S49" s="206">
        <v>6.51</v>
      </c>
      <c r="T49" s="206">
        <v>0</v>
      </c>
      <c r="U49" s="206">
        <v>265.64999999999998</v>
      </c>
      <c r="V49" s="206">
        <v>5.08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8.41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159.19999999999999</v>
      </c>
      <c r="L50" s="206">
        <v>62.95</v>
      </c>
      <c r="M50" s="206">
        <v>0</v>
      </c>
      <c r="N50" s="206">
        <v>28.53</v>
      </c>
      <c r="O50" s="206">
        <v>23.93</v>
      </c>
      <c r="P50" s="206">
        <v>31.74</v>
      </c>
      <c r="Q50" s="206">
        <v>5.14</v>
      </c>
      <c r="R50" s="206">
        <v>4.4800000000000004</v>
      </c>
      <c r="S50" s="206">
        <v>6.51</v>
      </c>
      <c r="T50" s="206">
        <v>0</v>
      </c>
      <c r="U50" s="206">
        <v>265.64999999999998</v>
      </c>
      <c r="V50" s="206">
        <v>5.08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8.41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159.19999999999999</v>
      </c>
      <c r="L51" s="206">
        <v>62.95</v>
      </c>
      <c r="M51" s="206">
        <v>0</v>
      </c>
      <c r="N51" s="206">
        <v>28.53</v>
      </c>
      <c r="O51" s="206">
        <v>23.93</v>
      </c>
      <c r="P51" s="206">
        <v>31.74</v>
      </c>
      <c r="Q51" s="206">
        <v>5.14</v>
      </c>
      <c r="R51" s="206">
        <v>4.4800000000000004</v>
      </c>
      <c r="S51" s="206">
        <v>6.51</v>
      </c>
      <c r="T51" s="206">
        <v>0</v>
      </c>
      <c r="U51" s="206">
        <v>265.64999999999998</v>
      </c>
      <c r="V51" s="206">
        <v>5.08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159.19999999999999</v>
      </c>
      <c r="L52" s="206">
        <v>62.95</v>
      </c>
      <c r="M52" s="206">
        <v>0</v>
      </c>
      <c r="N52" s="206">
        <v>28.53</v>
      </c>
      <c r="O52" s="206">
        <v>23.93</v>
      </c>
      <c r="P52" s="206">
        <v>31.74</v>
      </c>
      <c r="Q52" s="206">
        <v>5.14</v>
      </c>
      <c r="R52" s="206">
        <v>4.4800000000000004</v>
      </c>
      <c r="S52" s="206">
        <v>6.51</v>
      </c>
      <c r="T52" s="206">
        <v>0</v>
      </c>
      <c r="U52" s="206">
        <v>265.64999999999998</v>
      </c>
      <c r="V52" s="206">
        <v>5.08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158.6</v>
      </c>
      <c r="L53" s="206">
        <v>62.61</v>
      </c>
      <c r="M53" s="206">
        <v>0</v>
      </c>
      <c r="N53" s="206">
        <v>28.53</v>
      </c>
      <c r="O53" s="206">
        <v>23.93</v>
      </c>
      <c r="P53" s="206">
        <v>31.74</v>
      </c>
      <c r="Q53" s="206">
        <v>5.05</v>
      </c>
      <c r="R53" s="206">
        <v>4.3099999999999996</v>
      </c>
      <c r="S53" s="206">
        <v>6.37</v>
      </c>
      <c r="T53" s="206">
        <v>0</v>
      </c>
      <c r="U53" s="206">
        <v>265.64999999999998</v>
      </c>
      <c r="V53" s="206">
        <v>5.08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158.6</v>
      </c>
      <c r="L54" s="206">
        <v>62.61</v>
      </c>
      <c r="M54" s="206">
        <v>0</v>
      </c>
      <c r="N54" s="206">
        <v>28.53</v>
      </c>
      <c r="O54" s="206">
        <v>23.93</v>
      </c>
      <c r="P54" s="206">
        <v>31.74</v>
      </c>
      <c r="Q54" s="206">
        <v>5.05</v>
      </c>
      <c r="R54" s="206">
        <v>4.3099999999999996</v>
      </c>
      <c r="S54" s="206">
        <v>6.37</v>
      </c>
      <c r="T54" s="206">
        <v>0</v>
      </c>
      <c r="U54" s="206">
        <v>265.64999999999998</v>
      </c>
      <c r="V54" s="206">
        <v>5.08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158.6</v>
      </c>
      <c r="L55" s="206">
        <v>21.33</v>
      </c>
      <c r="M55" s="206">
        <v>0</v>
      </c>
      <c r="N55" s="206">
        <v>28.53</v>
      </c>
      <c r="O55" s="206">
        <v>23.93</v>
      </c>
      <c r="P55" s="206">
        <v>31.74</v>
      </c>
      <c r="Q55" s="206">
        <v>5.05</v>
      </c>
      <c r="R55" s="206">
        <v>4.3099999999999996</v>
      </c>
      <c r="S55" s="206">
        <v>6.37</v>
      </c>
      <c r="T55" s="206">
        <v>0</v>
      </c>
      <c r="U55" s="206">
        <v>265.64999999999998</v>
      </c>
      <c r="V55" s="206">
        <v>5.08</v>
      </c>
      <c r="W55" s="206">
        <v>8.51</v>
      </c>
      <c r="X55" s="206">
        <v>36.090000000000003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139.66</v>
      </c>
      <c r="L56" s="206">
        <v>21.33</v>
      </c>
      <c r="M56" s="206">
        <v>0</v>
      </c>
      <c r="N56" s="206">
        <v>28.53</v>
      </c>
      <c r="O56" s="206">
        <v>23.93</v>
      </c>
      <c r="P56" s="206">
        <v>31.74</v>
      </c>
      <c r="Q56" s="206">
        <v>5.05</v>
      </c>
      <c r="R56" s="206">
        <v>4.3099999999999996</v>
      </c>
      <c r="S56" s="206">
        <v>6.37</v>
      </c>
      <c r="T56" s="206">
        <v>0</v>
      </c>
      <c r="U56" s="206">
        <v>265.64999999999998</v>
      </c>
      <c r="V56" s="206">
        <v>5.08</v>
      </c>
      <c r="W56" s="206">
        <v>8.51</v>
      </c>
      <c r="X56" s="206">
        <v>36.090000000000003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152.81</v>
      </c>
      <c r="L57" s="206">
        <v>21.33</v>
      </c>
      <c r="M57" s="206">
        <v>0</v>
      </c>
      <c r="N57" s="206">
        <v>28.53</v>
      </c>
      <c r="O57" s="206">
        <v>23.93</v>
      </c>
      <c r="P57" s="206">
        <v>31.74</v>
      </c>
      <c r="Q57" s="206">
        <v>5.05</v>
      </c>
      <c r="R57" s="206">
        <v>4.3099999999999996</v>
      </c>
      <c r="S57" s="206">
        <v>6.37</v>
      </c>
      <c r="T57" s="206">
        <v>0</v>
      </c>
      <c r="U57" s="206">
        <v>265.64999999999998</v>
      </c>
      <c r="V57" s="206">
        <v>5.08</v>
      </c>
      <c r="W57" s="206">
        <v>8.51</v>
      </c>
      <c r="X57" s="206">
        <v>36.090000000000003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152.88999999999999</v>
      </c>
      <c r="L58" s="206">
        <v>21.33</v>
      </c>
      <c r="M58" s="206">
        <v>0</v>
      </c>
      <c r="N58" s="206">
        <v>28.53</v>
      </c>
      <c r="O58" s="206">
        <v>23.93</v>
      </c>
      <c r="P58" s="206">
        <v>31.74</v>
      </c>
      <c r="Q58" s="206">
        <v>5.05</v>
      </c>
      <c r="R58" s="206">
        <v>4.3099999999999996</v>
      </c>
      <c r="S58" s="206">
        <v>6.37</v>
      </c>
      <c r="T58" s="206">
        <v>0</v>
      </c>
      <c r="U58" s="206">
        <v>265.64999999999998</v>
      </c>
      <c r="V58" s="206">
        <v>5.08</v>
      </c>
      <c r="W58" s="206">
        <v>8.51</v>
      </c>
      <c r="X58" s="206">
        <v>36.090000000000003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8.41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158.5</v>
      </c>
      <c r="L59" s="206">
        <v>21.33</v>
      </c>
      <c r="M59" s="206">
        <v>0</v>
      </c>
      <c r="N59" s="206">
        <v>28.53</v>
      </c>
      <c r="O59" s="206">
        <v>23.93</v>
      </c>
      <c r="P59" s="206">
        <v>31.74</v>
      </c>
      <c r="Q59" s="206">
        <v>5.05</v>
      </c>
      <c r="R59" s="206">
        <v>4.3099999999999996</v>
      </c>
      <c r="S59" s="206">
        <v>6.37</v>
      </c>
      <c r="T59" s="206">
        <v>0</v>
      </c>
      <c r="U59" s="206">
        <v>265.64999999999998</v>
      </c>
      <c r="V59" s="206">
        <v>5.08</v>
      </c>
      <c r="W59" s="206">
        <v>8.51</v>
      </c>
      <c r="X59" s="206">
        <v>36.090000000000003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158.6</v>
      </c>
      <c r="L60" s="206">
        <v>21.33</v>
      </c>
      <c r="M60" s="206">
        <v>0</v>
      </c>
      <c r="N60" s="206">
        <v>28.53</v>
      </c>
      <c r="O60" s="206">
        <v>23.93</v>
      </c>
      <c r="P60" s="206">
        <v>31.74</v>
      </c>
      <c r="Q60" s="206">
        <v>5.05</v>
      </c>
      <c r="R60" s="206">
        <v>4.3099999999999996</v>
      </c>
      <c r="S60" s="206">
        <v>6.37</v>
      </c>
      <c r="T60" s="206">
        <v>0</v>
      </c>
      <c r="U60" s="206">
        <v>265.64999999999998</v>
      </c>
      <c r="V60" s="206">
        <v>5.08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158.6</v>
      </c>
      <c r="L61" s="206">
        <v>21.33</v>
      </c>
      <c r="M61" s="206">
        <v>0</v>
      </c>
      <c r="N61" s="206">
        <v>28.53</v>
      </c>
      <c r="O61" s="206">
        <v>23.93</v>
      </c>
      <c r="P61" s="206">
        <v>31.74</v>
      </c>
      <c r="Q61" s="206">
        <v>5.05</v>
      </c>
      <c r="R61" s="206">
        <v>4.3099999999999996</v>
      </c>
      <c r="S61" s="206">
        <v>6.37</v>
      </c>
      <c r="T61" s="206">
        <v>0</v>
      </c>
      <c r="U61" s="206">
        <v>265.64999999999998</v>
      </c>
      <c r="V61" s="206">
        <v>5.08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-0.72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158.6</v>
      </c>
      <c r="L62" s="206">
        <v>21.33</v>
      </c>
      <c r="M62" s="206">
        <v>0</v>
      </c>
      <c r="N62" s="206">
        <v>28.53</v>
      </c>
      <c r="O62" s="206">
        <v>23.93</v>
      </c>
      <c r="P62" s="206">
        <v>31.74</v>
      </c>
      <c r="Q62" s="206">
        <v>5.05</v>
      </c>
      <c r="R62" s="206">
        <v>4.3099999999999996</v>
      </c>
      <c r="S62" s="206">
        <v>6.37</v>
      </c>
      <c r="T62" s="206">
        <v>0</v>
      </c>
      <c r="U62" s="206">
        <v>265.64999999999998</v>
      </c>
      <c r="V62" s="206">
        <v>5.08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-0.72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158.6</v>
      </c>
      <c r="L63" s="206">
        <v>38.53</v>
      </c>
      <c r="M63" s="206">
        <v>0</v>
      </c>
      <c r="N63" s="206">
        <v>28.53</v>
      </c>
      <c r="O63" s="206">
        <v>23.93</v>
      </c>
      <c r="P63" s="206">
        <v>31.74</v>
      </c>
      <c r="Q63" s="206">
        <v>5.05</v>
      </c>
      <c r="R63" s="206">
        <v>4.3099999999999996</v>
      </c>
      <c r="S63" s="206">
        <v>6.37</v>
      </c>
      <c r="T63" s="206">
        <v>0</v>
      </c>
      <c r="U63" s="206">
        <v>265.64999999999998</v>
      </c>
      <c r="V63" s="206">
        <v>5.08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18.12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-0.72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158.6</v>
      </c>
      <c r="L64" s="206">
        <v>43.34</v>
      </c>
      <c r="M64" s="206">
        <v>0</v>
      </c>
      <c r="N64" s="206">
        <v>28.53</v>
      </c>
      <c r="O64" s="206">
        <v>23.93</v>
      </c>
      <c r="P64" s="206">
        <v>31.74</v>
      </c>
      <c r="Q64" s="206">
        <v>5.05</v>
      </c>
      <c r="R64" s="206">
        <v>4.3099999999999996</v>
      </c>
      <c r="S64" s="206">
        <v>6.37</v>
      </c>
      <c r="T64" s="206">
        <v>0</v>
      </c>
      <c r="U64" s="206">
        <v>265.64999999999998</v>
      </c>
      <c r="V64" s="206">
        <v>5.08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18.12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-0.72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159.19999999999999</v>
      </c>
      <c r="L65" s="206">
        <v>48.16</v>
      </c>
      <c r="M65" s="206">
        <v>0</v>
      </c>
      <c r="N65" s="206">
        <v>28.53</v>
      </c>
      <c r="O65" s="206">
        <v>23.93</v>
      </c>
      <c r="P65" s="206">
        <v>31.74</v>
      </c>
      <c r="Q65" s="206">
        <v>5.14</v>
      </c>
      <c r="R65" s="206">
        <v>4.4800000000000004</v>
      </c>
      <c r="S65" s="206">
        <v>6.37</v>
      </c>
      <c r="T65" s="206">
        <v>0</v>
      </c>
      <c r="U65" s="206">
        <v>265.64999999999998</v>
      </c>
      <c r="V65" s="206">
        <v>5.08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18.12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-0.72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159.19999999999999</v>
      </c>
      <c r="L66" s="206">
        <v>60.98</v>
      </c>
      <c r="M66" s="206">
        <v>0</v>
      </c>
      <c r="N66" s="206">
        <v>28.53</v>
      </c>
      <c r="O66" s="206">
        <v>23.93</v>
      </c>
      <c r="P66" s="206">
        <v>31.74</v>
      </c>
      <c r="Q66" s="206">
        <v>5.14</v>
      </c>
      <c r="R66" s="206">
        <v>4.4800000000000004</v>
      </c>
      <c r="S66" s="206">
        <v>6.51</v>
      </c>
      <c r="T66" s="206">
        <v>0</v>
      </c>
      <c r="U66" s="206">
        <v>265.64999999999998</v>
      </c>
      <c r="V66" s="206">
        <v>5.08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18.12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-0.72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159.19999999999999</v>
      </c>
      <c r="L67" s="206">
        <v>62.61</v>
      </c>
      <c r="M67" s="206">
        <v>0</v>
      </c>
      <c r="N67" s="206">
        <v>28.53</v>
      </c>
      <c r="O67" s="206">
        <v>23.93</v>
      </c>
      <c r="P67" s="206">
        <v>31.74</v>
      </c>
      <c r="Q67" s="206">
        <v>5.14</v>
      </c>
      <c r="R67" s="206">
        <v>4.4800000000000004</v>
      </c>
      <c r="S67" s="206">
        <v>6.51</v>
      </c>
      <c r="T67" s="206">
        <v>0</v>
      </c>
      <c r="U67" s="206">
        <v>265.64999999999998</v>
      </c>
      <c r="V67" s="206">
        <v>5.08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18.12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-0.72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159.19999999999999</v>
      </c>
      <c r="L68" s="206">
        <v>62.61</v>
      </c>
      <c r="M68" s="206">
        <v>0</v>
      </c>
      <c r="N68" s="206">
        <v>28.53</v>
      </c>
      <c r="O68" s="206">
        <v>23.93</v>
      </c>
      <c r="P68" s="206">
        <v>31.74</v>
      </c>
      <c r="Q68" s="206">
        <v>5.14</v>
      </c>
      <c r="R68" s="206">
        <v>4.4800000000000004</v>
      </c>
      <c r="S68" s="206">
        <v>6.51</v>
      </c>
      <c r="T68" s="206">
        <v>0</v>
      </c>
      <c r="U68" s="206">
        <v>265.64999999999998</v>
      </c>
      <c r="V68" s="206">
        <v>5.08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18.12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-0.72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159.19999999999999</v>
      </c>
      <c r="L69" s="206">
        <v>62.61</v>
      </c>
      <c r="M69" s="206">
        <v>0</v>
      </c>
      <c r="N69" s="206">
        <v>28.53</v>
      </c>
      <c r="O69" s="206">
        <v>23.93</v>
      </c>
      <c r="P69" s="206">
        <v>31.74</v>
      </c>
      <c r="Q69" s="206">
        <v>5.14</v>
      </c>
      <c r="R69" s="206">
        <v>4.4800000000000004</v>
      </c>
      <c r="S69" s="206">
        <v>6.51</v>
      </c>
      <c r="T69" s="206">
        <v>0</v>
      </c>
      <c r="U69" s="206">
        <v>265.64999999999998</v>
      </c>
      <c r="V69" s="206">
        <v>5.08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18.12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-0.72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159.19999999999999</v>
      </c>
      <c r="L70" s="206">
        <v>62.61</v>
      </c>
      <c r="M70" s="206">
        <v>0</v>
      </c>
      <c r="N70" s="206">
        <v>28.53</v>
      </c>
      <c r="O70" s="206">
        <v>23.93</v>
      </c>
      <c r="P70" s="206">
        <v>31.74</v>
      </c>
      <c r="Q70" s="206">
        <v>5.14</v>
      </c>
      <c r="R70" s="206">
        <v>4.4800000000000004</v>
      </c>
      <c r="S70" s="206">
        <v>6.51</v>
      </c>
      <c r="T70" s="206">
        <v>0</v>
      </c>
      <c r="U70" s="206">
        <v>265.64999999999998</v>
      </c>
      <c r="V70" s="206">
        <v>5.08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18.12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-0.72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159.19999999999999</v>
      </c>
      <c r="L71" s="206">
        <v>62.61</v>
      </c>
      <c r="M71" s="206">
        <v>0</v>
      </c>
      <c r="N71" s="206">
        <v>28.53</v>
      </c>
      <c r="O71" s="206">
        <v>23.93</v>
      </c>
      <c r="P71" s="206">
        <v>31.74</v>
      </c>
      <c r="Q71" s="206">
        <v>5.14</v>
      </c>
      <c r="R71" s="206">
        <v>4.4800000000000004</v>
      </c>
      <c r="S71" s="206">
        <v>6.51</v>
      </c>
      <c r="T71" s="206">
        <v>0</v>
      </c>
      <c r="U71" s="206">
        <v>265.64999999999998</v>
      </c>
      <c r="V71" s="206">
        <v>5.08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18.12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-0.72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159.19999999999999</v>
      </c>
      <c r="L72" s="206">
        <v>62.61</v>
      </c>
      <c r="M72" s="206">
        <v>0</v>
      </c>
      <c r="N72" s="206">
        <v>28.53</v>
      </c>
      <c r="O72" s="206">
        <v>23.93</v>
      </c>
      <c r="P72" s="206">
        <v>31.74</v>
      </c>
      <c r="Q72" s="206">
        <v>5.14</v>
      </c>
      <c r="R72" s="206">
        <v>4.4800000000000004</v>
      </c>
      <c r="S72" s="206">
        <v>6.51</v>
      </c>
      <c r="T72" s="206">
        <v>0</v>
      </c>
      <c r="U72" s="206">
        <v>265.64999999999998</v>
      </c>
      <c r="V72" s="206">
        <v>5.08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18.12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-0.72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23.74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159.19999999999999</v>
      </c>
      <c r="L73" s="206">
        <v>62.61</v>
      </c>
      <c r="M73" s="206">
        <v>0</v>
      </c>
      <c r="N73" s="206">
        <v>28.53</v>
      </c>
      <c r="O73" s="206">
        <v>23.93</v>
      </c>
      <c r="P73" s="206">
        <v>31.74</v>
      </c>
      <c r="Q73" s="206">
        <v>5.14</v>
      </c>
      <c r="R73" s="206">
        <v>4.4800000000000004</v>
      </c>
      <c r="S73" s="206">
        <v>6.51</v>
      </c>
      <c r="T73" s="206">
        <v>0</v>
      </c>
      <c r="U73" s="206">
        <v>265.64999999999998</v>
      </c>
      <c r="V73" s="206">
        <v>5.08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18.12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-0.72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11.7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159.19999999999999</v>
      </c>
      <c r="L74" s="206">
        <v>62.61</v>
      </c>
      <c r="M74" s="206">
        <v>0</v>
      </c>
      <c r="N74" s="206">
        <v>28.53</v>
      </c>
      <c r="O74" s="206">
        <v>23.93</v>
      </c>
      <c r="P74" s="206">
        <v>31.74</v>
      </c>
      <c r="Q74" s="206">
        <v>5.14</v>
      </c>
      <c r="R74" s="206">
        <v>4.4800000000000004</v>
      </c>
      <c r="S74" s="206">
        <v>6.51</v>
      </c>
      <c r="T74" s="206">
        <v>0</v>
      </c>
      <c r="U74" s="206">
        <v>265.64999999999998</v>
      </c>
      <c r="V74" s="206">
        <v>5.08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18.12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-0.72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4.34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159.19999999999999</v>
      </c>
      <c r="L75" s="206">
        <v>62.61</v>
      </c>
      <c r="M75" s="206">
        <v>0</v>
      </c>
      <c r="N75" s="206">
        <v>28.53</v>
      </c>
      <c r="O75" s="206">
        <v>23.93</v>
      </c>
      <c r="P75" s="206">
        <v>30.16</v>
      </c>
      <c r="Q75" s="206">
        <v>5.14</v>
      </c>
      <c r="R75" s="206">
        <v>4.4800000000000004</v>
      </c>
      <c r="S75" s="206">
        <v>6.51</v>
      </c>
      <c r="T75" s="206">
        <v>0</v>
      </c>
      <c r="U75" s="206">
        <v>265.64999999999998</v>
      </c>
      <c r="V75" s="206">
        <v>5.08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18.12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-0.72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159.19999999999999</v>
      </c>
      <c r="L76" s="206">
        <v>62.61</v>
      </c>
      <c r="M76" s="206">
        <v>0</v>
      </c>
      <c r="N76" s="206">
        <v>28.53</v>
      </c>
      <c r="O76" s="206">
        <v>23.93</v>
      </c>
      <c r="P76" s="206">
        <v>29.11</v>
      </c>
      <c r="Q76" s="206">
        <v>5.14</v>
      </c>
      <c r="R76" s="206">
        <v>4.4800000000000004</v>
      </c>
      <c r="S76" s="206">
        <v>6.51</v>
      </c>
      <c r="T76" s="206">
        <v>0</v>
      </c>
      <c r="U76" s="206">
        <v>265.64999999999998</v>
      </c>
      <c r="V76" s="206">
        <v>5.08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18.12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-0.72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159.19999999999999</v>
      </c>
      <c r="L77" s="206">
        <v>62.61</v>
      </c>
      <c r="M77" s="206">
        <v>0</v>
      </c>
      <c r="N77" s="206">
        <v>28.53</v>
      </c>
      <c r="O77" s="206">
        <v>23.93</v>
      </c>
      <c r="P77" s="206">
        <v>29.11</v>
      </c>
      <c r="Q77" s="206">
        <v>5.14</v>
      </c>
      <c r="R77" s="206">
        <v>4.4800000000000004</v>
      </c>
      <c r="S77" s="206">
        <v>6.51</v>
      </c>
      <c r="T77" s="206">
        <v>0</v>
      </c>
      <c r="U77" s="206">
        <v>265.64999999999998</v>
      </c>
      <c r="V77" s="206">
        <v>5.08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18.12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-0.72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159.19999999999999</v>
      </c>
      <c r="L78" s="206">
        <v>62.61</v>
      </c>
      <c r="M78" s="206">
        <v>0</v>
      </c>
      <c r="N78" s="206">
        <v>28.53</v>
      </c>
      <c r="O78" s="206">
        <v>23.93</v>
      </c>
      <c r="P78" s="206">
        <v>29.11</v>
      </c>
      <c r="Q78" s="206">
        <v>5.14</v>
      </c>
      <c r="R78" s="206">
        <v>4.4800000000000004</v>
      </c>
      <c r="S78" s="206">
        <v>6.51</v>
      </c>
      <c r="T78" s="206">
        <v>0</v>
      </c>
      <c r="U78" s="206">
        <v>265.64999999999998</v>
      </c>
      <c r="V78" s="206">
        <v>5.08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18.559999999999999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-0.72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159.19999999999999</v>
      </c>
      <c r="L79" s="206">
        <v>62.61</v>
      </c>
      <c r="M79" s="206">
        <v>0</v>
      </c>
      <c r="N79" s="206">
        <v>28.53</v>
      </c>
      <c r="O79" s="206">
        <v>23.93</v>
      </c>
      <c r="P79" s="206">
        <v>29.11</v>
      </c>
      <c r="Q79" s="206">
        <v>5.14</v>
      </c>
      <c r="R79" s="206">
        <v>4.4800000000000004</v>
      </c>
      <c r="S79" s="206">
        <v>6.51</v>
      </c>
      <c r="T79" s="206">
        <v>0</v>
      </c>
      <c r="U79" s="206">
        <v>265.64999999999998</v>
      </c>
      <c r="V79" s="206">
        <v>5.08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18.559999999999999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-0.72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159.19999999999999</v>
      </c>
      <c r="L80" s="206">
        <v>62.61</v>
      </c>
      <c r="M80" s="206">
        <v>0</v>
      </c>
      <c r="N80" s="206">
        <v>28.53</v>
      </c>
      <c r="O80" s="206">
        <v>23.93</v>
      </c>
      <c r="P80" s="206">
        <v>29.11</v>
      </c>
      <c r="Q80" s="206">
        <v>5.14</v>
      </c>
      <c r="R80" s="206">
        <v>4.4800000000000004</v>
      </c>
      <c r="S80" s="206">
        <v>6.51</v>
      </c>
      <c r="T80" s="206">
        <v>0</v>
      </c>
      <c r="U80" s="206">
        <v>265.64999999999998</v>
      </c>
      <c r="V80" s="206">
        <v>5.08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18.559999999999999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-0.72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159.19999999999999</v>
      </c>
      <c r="L81" s="206">
        <v>62.61</v>
      </c>
      <c r="M81" s="206">
        <v>0</v>
      </c>
      <c r="N81" s="206">
        <v>28.53</v>
      </c>
      <c r="O81" s="206">
        <v>23.93</v>
      </c>
      <c r="P81" s="206">
        <v>29.11</v>
      </c>
      <c r="Q81" s="206">
        <v>5.14</v>
      </c>
      <c r="R81" s="206">
        <v>4.4800000000000004</v>
      </c>
      <c r="S81" s="206">
        <v>6.51</v>
      </c>
      <c r="T81" s="206">
        <v>0</v>
      </c>
      <c r="U81" s="206">
        <v>265.64999999999998</v>
      </c>
      <c r="V81" s="206">
        <v>5.08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18.559999999999999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-0.72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159.19999999999999</v>
      </c>
      <c r="L82" s="206">
        <v>62.61</v>
      </c>
      <c r="M82" s="206">
        <v>0</v>
      </c>
      <c r="N82" s="206">
        <v>28.53</v>
      </c>
      <c r="O82" s="206">
        <v>23.93</v>
      </c>
      <c r="P82" s="206">
        <v>29.11</v>
      </c>
      <c r="Q82" s="206">
        <v>5.14</v>
      </c>
      <c r="R82" s="206">
        <v>4.4800000000000004</v>
      </c>
      <c r="S82" s="206">
        <v>6.51</v>
      </c>
      <c r="T82" s="206">
        <v>0</v>
      </c>
      <c r="U82" s="206">
        <v>265.64999999999998</v>
      </c>
      <c r="V82" s="206">
        <v>5.08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18.559999999999999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-0.72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159.19999999999999</v>
      </c>
      <c r="L83" s="206">
        <v>62.61</v>
      </c>
      <c r="M83" s="206">
        <v>0</v>
      </c>
      <c r="N83" s="206">
        <v>28.53</v>
      </c>
      <c r="O83" s="206">
        <v>23.93</v>
      </c>
      <c r="P83" s="206">
        <v>29.11</v>
      </c>
      <c r="Q83" s="206">
        <v>5.14</v>
      </c>
      <c r="R83" s="206">
        <v>4.4800000000000004</v>
      </c>
      <c r="S83" s="206">
        <v>6.51</v>
      </c>
      <c r="T83" s="206">
        <v>0</v>
      </c>
      <c r="U83" s="206">
        <v>265.64999999999998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18.559999999999999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-0.72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159.19999999999999</v>
      </c>
      <c r="L84" s="206">
        <v>62.61</v>
      </c>
      <c r="M84" s="206">
        <v>0</v>
      </c>
      <c r="N84" s="206">
        <v>28.53</v>
      </c>
      <c r="O84" s="206">
        <v>23.93</v>
      </c>
      <c r="P84" s="206">
        <v>29.11</v>
      </c>
      <c r="Q84" s="206">
        <v>5.14</v>
      </c>
      <c r="R84" s="206">
        <v>4.4800000000000004</v>
      </c>
      <c r="S84" s="206">
        <v>6.51</v>
      </c>
      <c r="T84" s="206">
        <v>0</v>
      </c>
      <c r="U84" s="206">
        <v>265.64999999999998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18.559999999999999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-0.72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159.19999999999999</v>
      </c>
      <c r="L85" s="206">
        <v>62.61</v>
      </c>
      <c r="M85" s="206">
        <v>0</v>
      </c>
      <c r="N85" s="206">
        <v>28.53</v>
      </c>
      <c r="O85" s="206">
        <v>23.93</v>
      </c>
      <c r="P85" s="206">
        <v>29.11</v>
      </c>
      <c r="Q85" s="206">
        <v>5.14</v>
      </c>
      <c r="R85" s="206">
        <v>4.4800000000000004</v>
      </c>
      <c r="S85" s="206">
        <v>6.51</v>
      </c>
      <c r="T85" s="206">
        <v>0</v>
      </c>
      <c r="U85" s="206">
        <v>265.64999999999998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18.559999999999999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-0.72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159.19999999999999</v>
      </c>
      <c r="L86" s="206">
        <v>62.61</v>
      </c>
      <c r="M86" s="206">
        <v>0</v>
      </c>
      <c r="N86" s="206">
        <v>28.53</v>
      </c>
      <c r="O86" s="206">
        <v>23.93</v>
      </c>
      <c r="P86" s="206">
        <v>29.11</v>
      </c>
      <c r="Q86" s="206">
        <v>5.14</v>
      </c>
      <c r="R86" s="206">
        <v>4.4800000000000004</v>
      </c>
      <c r="S86" s="206">
        <v>6.51</v>
      </c>
      <c r="T86" s="206">
        <v>0</v>
      </c>
      <c r="U86" s="206">
        <v>265.64999999999998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18.559999999999999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-0.72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159.19999999999999</v>
      </c>
      <c r="L87" s="206">
        <v>62.61</v>
      </c>
      <c r="M87" s="206">
        <v>0</v>
      </c>
      <c r="N87" s="206">
        <v>28.53</v>
      </c>
      <c r="O87" s="206">
        <v>23.93</v>
      </c>
      <c r="P87" s="206">
        <v>29.11</v>
      </c>
      <c r="Q87" s="206">
        <v>5.14</v>
      </c>
      <c r="R87" s="206">
        <v>4.4800000000000004</v>
      </c>
      <c r="S87" s="206">
        <v>6.51</v>
      </c>
      <c r="T87" s="206">
        <v>0</v>
      </c>
      <c r="U87" s="206">
        <v>265.64999999999998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18.95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-0.72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159.19999999999999</v>
      </c>
      <c r="L88" s="206">
        <v>62.61</v>
      </c>
      <c r="M88" s="206">
        <v>0</v>
      </c>
      <c r="N88" s="206">
        <v>28.53</v>
      </c>
      <c r="O88" s="206">
        <v>23.93</v>
      </c>
      <c r="P88" s="206">
        <v>29.11</v>
      </c>
      <c r="Q88" s="206">
        <v>5.14</v>
      </c>
      <c r="R88" s="206">
        <v>4.4800000000000004</v>
      </c>
      <c r="S88" s="206">
        <v>6.51</v>
      </c>
      <c r="T88" s="206">
        <v>0</v>
      </c>
      <c r="U88" s="206">
        <v>265.64999999999998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18.95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-0.72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159.19999999999999</v>
      </c>
      <c r="L89" s="206">
        <v>62.61</v>
      </c>
      <c r="M89" s="206">
        <v>0</v>
      </c>
      <c r="N89" s="206">
        <v>28.53</v>
      </c>
      <c r="O89" s="206">
        <v>23.93</v>
      </c>
      <c r="P89" s="206">
        <v>29.11</v>
      </c>
      <c r="Q89" s="206">
        <v>5.14</v>
      </c>
      <c r="R89" s="206">
        <v>4.4800000000000004</v>
      </c>
      <c r="S89" s="206">
        <v>6.51</v>
      </c>
      <c r="T89" s="206">
        <v>0</v>
      </c>
      <c r="U89" s="206">
        <v>265.64999999999998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18.95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-0.72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159.19999999999999</v>
      </c>
      <c r="L90" s="206">
        <v>62.61</v>
      </c>
      <c r="M90" s="206">
        <v>0</v>
      </c>
      <c r="N90" s="206">
        <v>28.53</v>
      </c>
      <c r="O90" s="206">
        <v>23.93</v>
      </c>
      <c r="P90" s="206">
        <v>29.11</v>
      </c>
      <c r="Q90" s="206">
        <v>5.14</v>
      </c>
      <c r="R90" s="206">
        <v>4.4800000000000004</v>
      </c>
      <c r="S90" s="206">
        <v>6.51</v>
      </c>
      <c r="T90" s="206">
        <v>0</v>
      </c>
      <c r="U90" s="206">
        <v>265.64999999999998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18.95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-0.72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159.19999999999999</v>
      </c>
      <c r="L91" s="206">
        <v>62.61</v>
      </c>
      <c r="M91" s="206">
        <v>0</v>
      </c>
      <c r="N91" s="206">
        <v>28.53</v>
      </c>
      <c r="O91" s="206">
        <v>23.93</v>
      </c>
      <c r="P91" s="206">
        <v>29.11</v>
      </c>
      <c r="Q91" s="206">
        <v>5.14</v>
      </c>
      <c r="R91" s="206">
        <v>4.4800000000000004</v>
      </c>
      <c r="S91" s="206">
        <v>6.46</v>
      </c>
      <c r="T91" s="206">
        <v>0</v>
      </c>
      <c r="U91" s="206">
        <v>265.64999999999998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18.95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-0.72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159.19999999999999</v>
      </c>
      <c r="L92" s="206">
        <v>62.61</v>
      </c>
      <c r="M92" s="206">
        <v>0</v>
      </c>
      <c r="N92" s="206">
        <v>28.53</v>
      </c>
      <c r="O92" s="206">
        <v>23.93</v>
      </c>
      <c r="P92" s="206">
        <v>29.11</v>
      </c>
      <c r="Q92" s="206">
        <v>5.14</v>
      </c>
      <c r="R92" s="206">
        <v>4.4800000000000004</v>
      </c>
      <c r="S92" s="206">
        <v>6.51</v>
      </c>
      <c r="T92" s="206">
        <v>0</v>
      </c>
      <c r="U92" s="206">
        <v>265.64999999999998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18.95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-0.72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159.19999999999999</v>
      </c>
      <c r="L93" s="206">
        <v>62.61</v>
      </c>
      <c r="M93" s="206">
        <v>0</v>
      </c>
      <c r="N93" s="206">
        <v>28.53</v>
      </c>
      <c r="O93" s="206">
        <v>23.93</v>
      </c>
      <c r="P93" s="206">
        <v>29.11</v>
      </c>
      <c r="Q93" s="206">
        <v>5.14</v>
      </c>
      <c r="R93" s="206">
        <v>4.4800000000000004</v>
      </c>
      <c r="S93" s="206">
        <v>6.51</v>
      </c>
      <c r="T93" s="206">
        <v>0</v>
      </c>
      <c r="U93" s="206">
        <v>265.64999999999998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18.95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-0.72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159.19999999999999</v>
      </c>
      <c r="L94" s="206">
        <v>62.61</v>
      </c>
      <c r="M94" s="206">
        <v>0</v>
      </c>
      <c r="N94" s="206">
        <v>28.53</v>
      </c>
      <c r="O94" s="206">
        <v>23.93</v>
      </c>
      <c r="P94" s="206">
        <v>29.11</v>
      </c>
      <c r="Q94" s="206">
        <v>5.14</v>
      </c>
      <c r="R94" s="206">
        <v>4.4800000000000004</v>
      </c>
      <c r="S94" s="206">
        <v>6.51</v>
      </c>
      <c r="T94" s="206">
        <v>0</v>
      </c>
      <c r="U94" s="206">
        <v>265.64999999999998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18.61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-0.72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158.6</v>
      </c>
      <c r="L95" s="206">
        <v>34.39</v>
      </c>
      <c r="M95" s="206">
        <v>0</v>
      </c>
      <c r="N95" s="206">
        <v>28.53</v>
      </c>
      <c r="O95" s="206">
        <v>23.93</v>
      </c>
      <c r="P95" s="206">
        <v>31.74</v>
      </c>
      <c r="Q95" s="206">
        <v>5.05</v>
      </c>
      <c r="R95" s="206">
        <v>4.3099999999999996</v>
      </c>
      <c r="S95" s="206">
        <v>6.37</v>
      </c>
      <c r="T95" s="206">
        <v>0</v>
      </c>
      <c r="U95" s="206">
        <v>265.64999999999998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8.41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-0.72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158.6</v>
      </c>
      <c r="L96" s="206">
        <v>34.39</v>
      </c>
      <c r="M96" s="206">
        <v>0</v>
      </c>
      <c r="N96" s="206">
        <v>28.53</v>
      </c>
      <c r="O96" s="206">
        <v>23.93</v>
      </c>
      <c r="P96" s="206">
        <v>31.74</v>
      </c>
      <c r="Q96" s="206">
        <v>5.05</v>
      </c>
      <c r="R96" s="206">
        <v>4.3099999999999996</v>
      </c>
      <c r="S96" s="206">
        <v>6.33</v>
      </c>
      <c r="T96" s="206">
        <v>0</v>
      </c>
      <c r="U96" s="206">
        <v>265.64999999999998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18.95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-0.72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</v>
      </c>
      <c r="L97" s="206">
        <v>34.39</v>
      </c>
      <c r="M97" s="206">
        <v>0</v>
      </c>
      <c r="N97" s="206">
        <v>28.53</v>
      </c>
      <c r="O97" s="206">
        <v>23.93</v>
      </c>
      <c r="P97" s="206">
        <v>31.74</v>
      </c>
      <c r="Q97" s="206">
        <v>5.05</v>
      </c>
      <c r="R97" s="206">
        <v>4.3099999999999996</v>
      </c>
      <c r="S97" s="206">
        <v>6.37</v>
      </c>
      <c r="T97" s="206">
        <v>0</v>
      </c>
      <c r="U97" s="206">
        <v>265.64999999999998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8.41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-0.72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158.6</v>
      </c>
      <c r="L98" s="206">
        <v>34.39</v>
      </c>
      <c r="M98" s="206">
        <v>0</v>
      </c>
      <c r="N98" s="206">
        <v>28.53</v>
      </c>
      <c r="O98" s="206">
        <v>23.93</v>
      </c>
      <c r="P98" s="206">
        <v>31.74</v>
      </c>
      <c r="Q98" s="206">
        <v>5.05</v>
      </c>
      <c r="R98" s="206">
        <v>4.3099999999999996</v>
      </c>
      <c r="S98" s="206">
        <v>6.37</v>
      </c>
      <c r="T98" s="206">
        <v>0</v>
      </c>
      <c r="U98" s="206">
        <v>265.64999999999998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8.41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-0.72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3.515175000000005</v>
      </c>
      <c r="L99">
        <f t="shared" si="0"/>
        <v>1.19659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0.74895750000000005</v>
      </c>
      <c r="Q99">
        <f t="shared" si="0"/>
        <v>0.12406999999999987</v>
      </c>
      <c r="R99">
        <f t="shared" si="0"/>
        <v>0.10582000000000011</v>
      </c>
      <c r="S99">
        <f t="shared" si="0"/>
        <v>0.15478249999999993</v>
      </c>
      <c r="T99">
        <f t="shared" si="0"/>
        <v>0</v>
      </c>
      <c r="U99">
        <f t="shared" si="0"/>
        <v>6.3756000000000084</v>
      </c>
      <c r="V99">
        <f t="shared" si="0"/>
        <v>0.12191999999999989</v>
      </c>
      <c r="W99">
        <f t="shared" si="0"/>
        <v>0.20423999999999984</v>
      </c>
      <c r="X99">
        <f t="shared" si="0"/>
        <v>0.86616000000000104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0.29994500000000007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-6.8399999999999971E-3</v>
      </c>
      <c r="AL99">
        <f t="shared" si="0"/>
        <v>1.3500000000000006E-4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0.27605999999999975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44995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558.17999999999995</v>
      </c>
      <c r="M3" s="206">
        <v>13.09</v>
      </c>
      <c r="N3" s="206">
        <v>34.47</v>
      </c>
      <c r="O3" s="206">
        <v>0</v>
      </c>
      <c r="P3" s="206">
        <v>19.75</v>
      </c>
      <c r="Q3" s="206">
        <v>6.38</v>
      </c>
      <c r="R3" s="206">
        <v>5.21</v>
      </c>
      <c r="S3" s="206">
        <v>7.7</v>
      </c>
      <c r="T3" s="206">
        <v>0</v>
      </c>
      <c r="U3" s="206">
        <v>20.62</v>
      </c>
      <c r="V3" s="206">
        <v>6.13</v>
      </c>
      <c r="W3" s="206">
        <v>10.29</v>
      </c>
      <c r="X3" s="206">
        <v>43.59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465.82</v>
      </c>
      <c r="M4" s="206">
        <v>13.09</v>
      </c>
      <c r="N4" s="206">
        <v>34.47</v>
      </c>
      <c r="O4" s="206">
        <v>0</v>
      </c>
      <c r="P4" s="206">
        <v>19.75</v>
      </c>
      <c r="Q4" s="206">
        <v>6.38</v>
      </c>
      <c r="R4" s="206">
        <v>5.21</v>
      </c>
      <c r="S4" s="206">
        <v>7.7</v>
      </c>
      <c r="T4" s="206">
        <v>0</v>
      </c>
      <c r="U4" s="206">
        <v>20.62</v>
      </c>
      <c r="V4" s="206">
        <v>6.13</v>
      </c>
      <c r="W4" s="206">
        <v>10.29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385.28</v>
      </c>
      <c r="M5" s="206">
        <v>13.09</v>
      </c>
      <c r="N5" s="206">
        <v>34.47</v>
      </c>
      <c r="O5" s="206">
        <v>0</v>
      </c>
      <c r="P5" s="206">
        <v>19.64</v>
      </c>
      <c r="Q5" s="206">
        <v>6.38</v>
      </c>
      <c r="R5" s="206">
        <v>5.2</v>
      </c>
      <c r="S5" s="206">
        <v>7.7</v>
      </c>
      <c r="T5" s="206">
        <v>0</v>
      </c>
      <c r="U5" s="206">
        <v>20.62</v>
      </c>
      <c r="V5" s="206">
        <v>6.13</v>
      </c>
      <c r="W5" s="206">
        <v>10.29</v>
      </c>
      <c r="X5" s="206">
        <v>43.59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317.86</v>
      </c>
      <c r="M6" s="206">
        <v>13.09</v>
      </c>
      <c r="N6" s="206">
        <v>34.47</v>
      </c>
      <c r="O6" s="206">
        <v>0</v>
      </c>
      <c r="P6" s="206">
        <v>19.64</v>
      </c>
      <c r="Q6" s="206">
        <v>6.38</v>
      </c>
      <c r="R6" s="206">
        <v>5.2</v>
      </c>
      <c r="S6" s="206">
        <v>7.7</v>
      </c>
      <c r="T6" s="206">
        <v>0</v>
      </c>
      <c r="U6" s="206">
        <v>20.62</v>
      </c>
      <c r="V6" s="206">
        <v>6.13</v>
      </c>
      <c r="W6" s="206">
        <v>10.29</v>
      </c>
      <c r="X6" s="206">
        <v>43.59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317.85000000000002</v>
      </c>
      <c r="M7" s="206">
        <v>13.09</v>
      </c>
      <c r="N7" s="206">
        <v>34.47</v>
      </c>
      <c r="O7" s="206">
        <v>0</v>
      </c>
      <c r="P7" s="206">
        <v>19.64</v>
      </c>
      <c r="Q7" s="206">
        <v>6.38</v>
      </c>
      <c r="R7" s="206">
        <v>5.2</v>
      </c>
      <c r="S7" s="206">
        <v>7.7</v>
      </c>
      <c r="T7" s="206">
        <v>0</v>
      </c>
      <c r="U7" s="206">
        <v>20.62</v>
      </c>
      <c r="V7" s="206">
        <v>6.13</v>
      </c>
      <c r="W7" s="206">
        <v>10.29</v>
      </c>
      <c r="X7" s="206">
        <v>43.59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317.85000000000002</v>
      </c>
      <c r="M8" s="206">
        <v>13.09</v>
      </c>
      <c r="N8" s="206">
        <v>34.47</v>
      </c>
      <c r="O8" s="206">
        <v>0</v>
      </c>
      <c r="P8" s="206">
        <v>19.64</v>
      </c>
      <c r="Q8" s="206">
        <v>6.38</v>
      </c>
      <c r="R8" s="206">
        <v>5.2</v>
      </c>
      <c r="S8" s="206">
        <v>7.7</v>
      </c>
      <c r="T8" s="206">
        <v>0</v>
      </c>
      <c r="U8" s="206">
        <v>20.62</v>
      </c>
      <c r="V8" s="206">
        <v>6.13</v>
      </c>
      <c r="W8" s="206">
        <v>10.29</v>
      </c>
      <c r="X8" s="206">
        <v>43.59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317.85000000000002</v>
      </c>
      <c r="M9" s="206">
        <v>13.09</v>
      </c>
      <c r="N9" s="206">
        <v>34.47</v>
      </c>
      <c r="O9" s="206">
        <v>0</v>
      </c>
      <c r="P9" s="206">
        <v>19.64</v>
      </c>
      <c r="Q9" s="206">
        <v>6.38</v>
      </c>
      <c r="R9" s="206">
        <v>5.2</v>
      </c>
      <c r="S9" s="206">
        <v>7.7</v>
      </c>
      <c r="T9" s="206">
        <v>0</v>
      </c>
      <c r="U9" s="206">
        <v>20.62</v>
      </c>
      <c r="V9" s="206">
        <v>6.13</v>
      </c>
      <c r="W9" s="206">
        <v>10.29</v>
      </c>
      <c r="X9" s="206">
        <v>43.59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317.85000000000002</v>
      </c>
      <c r="M10" s="206">
        <v>13.09</v>
      </c>
      <c r="N10" s="206">
        <v>34.47</v>
      </c>
      <c r="O10" s="206">
        <v>0</v>
      </c>
      <c r="P10" s="206">
        <v>19.64</v>
      </c>
      <c r="Q10" s="206">
        <v>6.38</v>
      </c>
      <c r="R10" s="206">
        <v>5.2</v>
      </c>
      <c r="S10" s="206">
        <v>7.7</v>
      </c>
      <c r="T10" s="206">
        <v>0</v>
      </c>
      <c r="U10" s="206">
        <v>20.62</v>
      </c>
      <c r="V10" s="206">
        <v>6.13</v>
      </c>
      <c r="W10" s="206">
        <v>10.29</v>
      </c>
      <c r="X10" s="206">
        <v>43.59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346.75</v>
      </c>
      <c r="M11" s="206">
        <v>13.09</v>
      </c>
      <c r="N11" s="206">
        <v>34.47</v>
      </c>
      <c r="O11" s="206">
        <v>0</v>
      </c>
      <c r="P11" s="206">
        <v>19.64</v>
      </c>
      <c r="Q11" s="206">
        <v>6.38</v>
      </c>
      <c r="R11" s="206">
        <v>5.21</v>
      </c>
      <c r="S11" s="206">
        <v>7.7</v>
      </c>
      <c r="T11" s="206">
        <v>0</v>
      </c>
      <c r="U11" s="206">
        <v>20.62</v>
      </c>
      <c r="V11" s="206">
        <v>6.13</v>
      </c>
      <c r="W11" s="206">
        <v>10.29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10.98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346.75</v>
      </c>
      <c r="M12" s="206">
        <v>13.09</v>
      </c>
      <c r="N12" s="206">
        <v>34.47</v>
      </c>
      <c r="O12" s="206">
        <v>0</v>
      </c>
      <c r="P12" s="206">
        <v>19.64</v>
      </c>
      <c r="Q12" s="206">
        <v>6.38</v>
      </c>
      <c r="R12" s="206">
        <v>5.21</v>
      </c>
      <c r="S12" s="206">
        <v>7.7</v>
      </c>
      <c r="T12" s="206">
        <v>0</v>
      </c>
      <c r="U12" s="206">
        <v>20.62</v>
      </c>
      <c r="V12" s="206">
        <v>6.13</v>
      </c>
      <c r="W12" s="206">
        <v>10.29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10.98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8.9600000000000009</v>
      </c>
      <c r="L13" s="206">
        <v>346.75</v>
      </c>
      <c r="M13" s="206">
        <v>13.09</v>
      </c>
      <c r="N13" s="206">
        <v>34.47</v>
      </c>
      <c r="O13" s="206">
        <v>0</v>
      </c>
      <c r="P13" s="206">
        <v>19.64</v>
      </c>
      <c r="Q13" s="206">
        <v>6.38</v>
      </c>
      <c r="R13" s="206">
        <v>5.21</v>
      </c>
      <c r="S13" s="206">
        <v>7.7</v>
      </c>
      <c r="T13" s="206">
        <v>0</v>
      </c>
      <c r="U13" s="206">
        <v>20.62</v>
      </c>
      <c r="V13" s="206">
        <v>6.13</v>
      </c>
      <c r="W13" s="206">
        <v>10.29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10.98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346.75</v>
      </c>
      <c r="M14" s="206">
        <v>13.09</v>
      </c>
      <c r="N14" s="206">
        <v>34.47</v>
      </c>
      <c r="O14" s="206">
        <v>0</v>
      </c>
      <c r="P14" s="206">
        <v>19.64</v>
      </c>
      <c r="Q14" s="206">
        <v>6.38</v>
      </c>
      <c r="R14" s="206">
        <v>5.21</v>
      </c>
      <c r="S14" s="206">
        <v>7.7</v>
      </c>
      <c r="T14" s="206">
        <v>0</v>
      </c>
      <c r="U14" s="206">
        <v>20.62</v>
      </c>
      <c r="V14" s="206">
        <v>6.13</v>
      </c>
      <c r="W14" s="206">
        <v>10.29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10.98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9.35</v>
      </c>
      <c r="L15" s="206">
        <v>346.75</v>
      </c>
      <c r="M15" s="206">
        <v>13.09</v>
      </c>
      <c r="N15" s="206">
        <v>34.47</v>
      </c>
      <c r="O15" s="206">
        <v>0</v>
      </c>
      <c r="P15" s="206">
        <v>19.64</v>
      </c>
      <c r="Q15" s="206">
        <v>6.38</v>
      </c>
      <c r="R15" s="206">
        <v>5.21</v>
      </c>
      <c r="S15" s="206">
        <v>7.7</v>
      </c>
      <c r="T15" s="206">
        <v>0</v>
      </c>
      <c r="U15" s="206">
        <v>20.62</v>
      </c>
      <c r="V15" s="206">
        <v>6.13</v>
      </c>
      <c r="W15" s="206">
        <v>10.29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10.98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346.75</v>
      </c>
      <c r="M16" s="206">
        <v>13.09</v>
      </c>
      <c r="N16" s="206">
        <v>34.47</v>
      </c>
      <c r="O16" s="206">
        <v>0</v>
      </c>
      <c r="P16" s="206">
        <v>19.64</v>
      </c>
      <c r="Q16" s="206">
        <v>6.38</v>
      </c>
      <c r="R16" s="206">
        <v>5.21</v>
      </c>
      <c r="S16" s="206">
        <v>7.7</v>
      </c>
      <c r="T16" s="206">
        <v>0</v>
      </c>
      <c r="U16" s="206">
        <v>20.62</v>
      </c>
      <c r="V16" s="206">
        <v>6.13</v>
      </c>
      <c r="W16" s="206">
        <v>10.29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10.98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346.75</v>
      </c>
      <c r="M17" s="206">
        <v>13.09</v>
      </c>
      <c r="N17" s="206">
        <v>34.47</v>
      </c>
      <c r="O17" s="206">
        <v>0</v>
      </c>
      <c r="P17" s="206">
        <v>19.64</v>
      </c>
      <c r="Q17" s="206">
        <v>6.38</v>
      </c>
      <c r="R17" s="206">
        <v>5.21</v>
      </c>
      <c r="S17" s="206">
        <v>7.7</v>
      </c>
      <c r="T17" s="206">
        <v>0</v>
      </c>
      <c r="U17" s="206">
        <v>20.62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10.98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346.75</v>
      </c>
      <c r="M18" s="206">
        <v>13.09</v>
      </c>
      <c r="N18" s="206">
        <v>34.47</v>
      </c>
      <c r="O18" s="206">
        <v>0</v>
      </c>
      <c r="P18" s="206">
        <v>19.64</v>
      </c>
      <c r="Q18" s="206">
        <v>6.38</v>
      </c>
      <c r="R18" s="206">
        <v>5.21</v>
      </c>
      <c r="S18" s="206">
        <v>7.7</v>
      </c>
      <c r="T18" s="206">
        <v>0</v>
      </c>
      <c r="U18" s="206">
        <v>20.62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10.98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346.75</v>
      </c>
      <c r="M19" s="206">
        <v>13.09</v>
      </c>
      <c r="N19" s="206">
        <v>34.47</v>
      </c>
      <c r="O19" s="206">
        <v>0</v>
      </c>
      <c r="P19" s="206">
        <v>19.64</v>
      </c>
      <c r="Q19" s="206">
        <v>6.38</v>
      </c>
      <c r="R19" s="206">
        <v>5.21</v>
      </c>
      <c r="S19" s="206">
        <v>7.7</v>
      </c>
      <c r="T19" s="206">
        <v>0</v>
      </c>
      <c r="U19" s="206">
        <v>20.62</v>
      </c>
      <c r="V19" s="206">
        <v>6.13</v>
      </c>
      <c r="W19" s="206">
        <v>10.29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346.75</v>
      </c>
      <c r="M20" s="206">
        <v>13.09</v>
      </c>
      <c r="N20" s="206">
        <v>34.47</v>
      </c>
      <c r="O20" s="206">
        <v>0</v>
      </c>
      <c r="P20" s="206">
        <v>19.64</v>
      </c>
      <c r="Q20" s="206">
        <v>6.38</v>
      </c>
      <c r="R20" s="206">
        <v>5.21</v>
      </c>
      <c r="S20" s="206">
        <v>7.7</v>
      </c>
      <c r="T20" s="206">
        <v>0</v>
      </c>
      <c r="U20" s="206">
        <v>20.62</v>
      </c>
      <c r="V20" s="206">
        <v>6.13</v>
      </c>
      <c r="W20" s="206">
        <v>10.29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346.75</v>
      </c>
      <c r="M21" s="206">
        <v>13.09</v>
      </c>
      <c r="N21" s="206">
        <v>34.47</v>
      </c>
      <c r="O21" s="206">
        <v>0</v>
      </c>
      <c r="P21" s="206">
        <v>19.64</v>
      </c>
      <c r="Q21" s="206">
        <v>6.38</v>
      </c>
      <c r="R21" s="206">
        <v>5.21</v>
      </c>
      <c r="S21" s="206">
        <v>7.7</v>
      </c>
      <c r="T21" s="206">
        <v>0</v>
      </c>
      <c r="U21" s="206">
        <v>20.62</v>
      </c>
      <c r="V21" s="206">
        <v>6.13</v>
      </c>
      <c r="W21" s="206">
        <v>10.29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346.75</v>
      </c>
      <c r="M22" s="206">
        <v>13.09</v>
      </c>
      <c r="N22" s="206">
        <v>34.47</v>
      </c>
      <c r="O22" s="206">
        <v>0</v>
      </c>
      <c r="P22" s="206">
        <v>19.64</v>
      </c>
      <c r="Q22" s="206">
        <v>6.38</v>
      </c>
      <c r="R22" s="206">
        <v>5.21</v>
      </c>
      <c r="S22" s="206">
        <v>7.7</v>
      </c>
      <c r="T22" s="206">
        <v>0</v>
      </c>
      <c r="U22" s="206">
        <v>20.62</v>
      </c>
      <c r="V22" s="206">
        <v>6.13</v>
      </c>
      <c r="W22" s="206">
        <v>10.29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385.27</v>
      </c>
      <c r="M23" s="206">
        <v>13.09</v>
      </c>
      <c r="N23" s="206">
        <v>34.47</v>
      </c>
      <c r="O23" s="206">
        <v>0</v>
      </c>
      <c r="P23" s="206">
        <v>19.64</v>
      </c>
      <c r="Q23" s="206">
        <v>6.38</v>
      </c>
      <c r="R23" s="206">
        <v>5.21</v>
      </c>
      <c r="S23" s="206">
        <v>7.7</v>
      </c>
      <c r="T23" s="206">
        <v>0</v>
      </c>
      <c r="U23" s="206">
        <v>20.62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462.33</v>
      </c>
      <c r="M24" s="206">
        <v>13.09</v>
      </c>
      <c r="N24" s="206">
        <v>34.47</v>
      </c>
      <c r="O24" s="206">
        <v>0</v>
      </c>
      <c r="P24" s="206">
        <v>19.64</v>
      </c>
      <c r="Q24" s="206">
        <v>6.38</v>
      </c>
      <c r="R24" s="206">
        <v>5.21</v>
      </c>
      <c r="S24" s="206">
        <v>7.7</v>
      </c>
      <c r="T24" s="206">
        <v>0</v>
      </c>
      <c r="U24" s="206">
        <v>20.62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514.38</v>
      </c>
      <c r="M25" s="206">
        <v>13.09</v>
      </c>
      <c r="N25" s="206">
        <v>34.47</v>
      </c>
      <c r="O25" s="206">
        <v>0</v>
      </c>
      <c r="P25" s="206">
        <v>19.64</v>
      </c>
      <c r="Q25" s="206">
        <v>6.38</v>
      </c>
      <c r="R25" s="206">
        <v>5.21</v>
      </c>
      <c r="S25" s="206">
        <v>7.7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558.17999999999995</v>
      </c>
      <c r="M26" s="206">
        <v>13.09</v>
      </c>
      <c r="N26" s="206">
        <v>34.47</v>
      </c>
      <c r="O26" s="206">
        <v>0</v>
      </c>
      <c r="P26" s="206">
        <v>19.64</v>
      </c>
      <c r="Q26" s="206">
        <v>6.38</v>
      </c>
      <c r="R26" s="206">
        <v>5.21</v>
      </c>
      <c r="S26" s="206">
        <v>7.7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9.0399999999999991</v>
      </c>
      <c r="L27" s="206">
        <v>558.17999999999995</v>
      </c>
      <c r="M27" s="206">
        <v>13.09</v>
      </c>
      <c r="N27" s="206">
        <v>34.47</v>
      </c>
      <c r="O27" s="206">
        <v>0</v>
      </c>
      <c r="P27" s="206">
        <v>19.64</v>
      </c>
      <c r="Q27" s="206">
        <v>6.49</v>
      </c>
      <c r="R27" s="206">
        <v>5.41</v>
      </c>
      <c r="S27" s="206">
        <v>7.87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9.0399999999999991</v>
      </c>
      <c r="L28" s="206">
        <v>558.17999999999995</v>
      </c>
      <c r="M28" s="206">
        <v>13.09</v>
      </c>
      <c r="N28" s="206">
        <v>34.47</v>
      </c>
      <c r="O28" s="206">
        <v>0</v>
      </c>
      <c r="P28" s="206">
        <v>19.64</v>
      </c>
      <c r="Q28" s="206">
        <v>6.49</v>
      </c>
      <c r="R28" s="206">
        <v>5.41</v>
      </c>
      <c r="S28" s="206">
        <v>7.87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9.0399999999999991</v>
      </c>
      <c r="L29" s="206">
        <v>558.17999999999995</v>
      </c>
      <c r="M29" s="206">
        <v>13.09</v>
      </c>
      <c r="N29" s="206">
        <v>34.47</v>
      </c>
      <c r="O29" s="206">
        <v>0</v>
      </c>
      <c r="P29" s="206">
        <v>19.64</v>
      </c>
      <c r="Q29" s="206">
        <v>6.49</v>
      </c>
      <c r="R29" s="206">
        <v>5.41</v>
      </c>
      <c r="S29" s="206">
        <v>7.87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10.98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1.32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9.0399999999999991</v>
      </c>
      <c r="L30" s="206">
        <v>558.17999999999995</v>
      </c>
      <c r="M30" s="206">
        <v>13.09</v>
      </c>
      <c r="N30" s="206">
        <v>34.47</v>
      </c>
      <c r="O30" s="206">
        <v>0</v>
      </c>
      <c r="P30" s="206">
        <v>19.64</v>
      </c>
      <c r="Q30" s="206">
        <v>6.49</v>
      </c>
      <c r="R30" s="206">
        <v>5.41</v>
      </c>
      <c r="S30" s="206">
        <v>7.87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10.98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5.01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9.0399999999999991</v>
      </c>
      <c r="L31" s="206">
        <v>558.17999999999995</v>
      </c>
      <c r="M31" s="206">
        <v>13.09</v>
      </c>
      <c r="N31" s="206">
        <v>34.47</v>
      </c>
      <c r="O31" s="206">
        <v>0</v>
      </c>
      <c r="P31" s="206">
        <v>19.64</v>
      </c>
      <c r="Q31" s="206">
        <v>6.2</v>
      </c>
      <c r="R31" s="206">
        <v>5.41</v>
      </c>
      <c r="S31" s="206">
        <v>7.87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9.0399999999999991</v>
      </c>
      <c r="L32" s="206">
        <v>558.17999999999995</v>
      </c>
      <c r="M32" s="206">
        <v>13.09</v>
      </c>
      <c r="N32" s="206">
        <v>34.47</v>
      </c>
      <c r="O32" s="206">
        <v>0</v>
      </c>
      <c r="P32" s="206">
        <v>19.64</v>
      </c>
      <c r="Q32" s="206">
        <v>6.2</v>
      </c>
      <c r="R32" s="206">
        <v>5.41</v>
      </c>
      <c r="S32" s="206">
        <v>7.87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10.98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9.0399999999999991</v>
      </c>
      <c r="L33" s="206">
        <v>558.17999999999995</v>
      </c>
      <c r="M33" s="206">
        <v>13.09</v>
      </c>
      <c r="N33" s="206">
        <v>34.47</v>
      </c>
      <c r="O33" s="206">
        <v>0</v>
      </c>
      <c r="P33" s="206">
        <v>19.64</v>
      </c>
      <c r="Q33" s="206">
        <v>6.2</v>
      </c>
      <c r="R33" s="206">
        <v>5.41</v>
      </c>
      <c r="S33" s="206">
        <v>7.87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7.17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9.0399999999999991</v>
      </c>
      <c r="L34" s="206">
        <v>558.17999999999995</v>
      </c>
      <c r="M34" s="206">
        <v>13.09</v>
      </c>
      <c r="N34" s="206">
        <v>34.47</v>
      </c>
      <c r="O34" s="206">
        <v>0</v>
      </c>
      <c r="P34" s="206">
        <v>19.64</v>
      </c>
      <c r="Q34" s="206">
        <v>6.2</v>
      </c>
      <c r="R34" s="206">
        <v>5.41</v>
      </c>
      <c r="S34" s="206">
        <v>7.87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7.17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9.0399999999999991</v>
      </c>
      <c r="L35" s="206">
        <v>558.17999999999995</v>
      </c>
      <c r="M35" s="206">
        <v>13.09</v>
      </c>
      <c r="N35" s="206">
        <v>34.47</v>
      </c>
      <c r="O35" s="206">
        <v>0</v>
      </c>
      <c r="P35" s="206">
        <v>19.64</v>
      </c>
      <c r="Q35" s="206">
        <v>6.2</v>
      </c>
      <c r="R35" s="206">
        <v>5.41</v>
      </c>
      <c r="S35" s="206">
        <v>7.87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7.17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9.0399999999999991</v>
      </c>
      <c r="L36" s="206">
        <v>558.17999999999995</v>
      </c>
      <c r="M36" s="206">
        <v>13.09</v>
      </c>
      <c r="N36" s="206">
        <v>34.47</v>
      </c>
      <c r="O36" s="206">
        <v>0</v>
      </c>
      <c r="P36" s="206">
        <v>19.64</v>
      </c>
      <c r="Q36" s="206">
        <v>6.2</v>
      </c>
      <c r="R36" s="206">
        <v>5.41</v>
      </c>
      <c r="S36" s="206">
        <v>7.87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7.17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9.0399999999999991</v>
      </c>
      <c r="L37" s="206">
        <v>558.17999999999995</v>
      </c>
      <c r="M37" s="206">
        <v>13.09</v>
      </c>
      <c r="N37" s="206">
        <v>34.47</v>
      </c>
      <c r="O37" s="206">
        <v>0</v>
      </c>
      <c r="P37" s="206">
        <v>19.64</v>
      </c>
      <c r="Q37" s="206">
        <v>6.2</v>
      </c>
      <c r="R37" s="206">
        <v>5.41</v>
      </c>
      <c r="S37" s="206">
        <v>7.87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7.17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9.0399999999999991</v>
      </c>
      <c r="L38" s="206">
        <v>558.17999999999995</v>
      </c>
      <c r="M38" s="206">
        <v>13.09</v>
      </c>
      <c r="N38" s="206">
        <v>34.47</v>
      </c>
      <c r="O38" s="206">
        <v>0</v>
      </c>
      <c r="P38" s="206">
        <v>19.64</v>
      </c>
      <c r="Q38" s="206">
        <v>6.2</v>
      </c>
      <c r="R38" s="206">
        <v>5.41</v>
      </c>
      <c r="S38" s="206">
        <v>7.87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7.17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9.0399999999999991</v>
      </c>
      <c r="L39" s="206">
        <v>558.17999999999995</v>
      </c>
      <c r="M39" s="206">
        <v>13.09</v>
      </c>
      <c r="N39" s="206">
        <v>34.47</v>
      </c>
      <c r="O39" s="206">
        <v>0</v>
      </c>
      <c r="P39" s="206">
        <v>19.64</v>
      </c>
      <c r="Q39" s="206">
        <v>6.2</v>
      </c>
      <c r="R39" s="206">
        <v>5.41</v>
      </c>
      <c r="S39" s="206">
        <v>7.87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9.0399999999999991</v>
      </c>
      <c r="L40" s="206">
        <v>558.17999999999995</v>
      </c>
      <c r="M40" s="206">
        <v>13.09</v>
      </c>
      <c r="N40" s="206">
        <v>34.47</v>
      </c>
      <c r="O40" s="206">
        <v>0</v>
      </c>
      <c r="P40" s="206">
        <v>19.64</v>
      </c>
      <c r="Q40" s="206">
        <v>6.2</v>
      </c>
      <c r="R40" s="206">
        <v>5.41</v>
      </c>
      <c r="S40" s="206">
        <v>7.87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9.0399999999999991</v>
      </c>
      <c r="L41" s="206">
        <v>558.17999999999995</v>
      </c>
      <c r="M41" s="206">
        <v>13.09</v>
      </c>
      <c r="N41" s="206">
        <v>34.47</v>
      </c>
      <c r="O41" s="206">
        <v>0</v>
      </c>
      <c r="P41" s="206">
        <v>19.64</v>
      </c>
      <c r="Q41" s="206">
        <v>6.2</v>
      </c>
      <c r="R41" s="206">
        <v>5.41</v>
      </c>
      <c r="S41" s="206">
        <v>7.87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9.0399999999999991</v>
      </c>
      <c r="L42" s="206">
        <v>558.17999999999995</v>
      </c>
      <c r="M42" s="206">
        <v>13.09</v>
      </c>
      <c r="N42" s="206">
        <v>34.47</v>
      </c>
      <c r="O42" s="206">
        <v>0</v>
      </c>
      <c r="P42" s="206">
        <v>19.64</v>
      </c>
      <c r="Q42" s="206">
        <v>6.2</v>
      </c>
      <c r="R42" s="206">
        <v>5.41</v>
      </c>
      <c r="S42" s="206">
        <v>7.87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9.0399999999999991</v>
      </c>
      <c r="L43" s="206">
        <v>558.17999999999995</v>
      </c>
      <c r="M43" s="206">
        <v>13.09</v>
      </c>
      <c r="N43" s="206">
        <v>34.47</v>
      </c>
      <c r="O43" s="206">
        <v>0</v>
      </c>
      <c r="P43" s="206">
        <v>19.64</v>
      </c>
      <c r="Q43" s="206">
        <v>6.2</v>
      </c>
      <c r="R43" s="206">
        <v>5.41</v>
      </c>
      <c r="S43" s="206">
        <v>7.87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10.98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9.0399999999999991</v>
      </c>
      <c r="L44" s="206">
        <v>558.17999999999995</v>
      </c>
      <c r="M44" s="206">
        <v>13.09</v>
      </c>
      <c r="N44" s="206">
        <v>34.47</v>
      </c>
      <c r="O44" s="206">
        <v>0</v>
      </c>
      <c r="P44" s="206">
        <v>19.64</v>
      </c>
      <c r="Q44" s="206">
        <v>6.2</v>
      </c>
      <c r="R44" s="206">
        <v>5.41</v>
      </c>
      <c r="S44" s="206">
        <v>7.87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10.98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9.0399999999999991</v>
      </c>
      <c r="L45" s="206">
        <v>481.6</v>
      </c>
      <c r="M45" s="206">
        <v>13.09</v>
      </c>
      <c r="N45" s="206">
        <v>34.47</v>
      </c>
      <c r="O45" s="206">
        <v>0</v>
      </c>
      <c r="P45" s="206">
        <v>19.64</v>
      </c>
      <c r="Q45" s="206">
        <v>6.2</v>
      </c>
      <c r="R45" s="206">
        <v>5.41</v>
      </c>
      <c r="S45" s="206">
        <v>7.87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10.98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9.0399999999999991</v>
      </c>
      <c r="L46" s="206">
        <v>462.34</v>
      </c>
      <c r="M46" s="206">
        <v>13.09</v>
      </c>
      <c r="N46" s="206">
        <v>34.47</v>
      </c>
      <c r="O46" s="206">
        <v>0</v>
      </c>
      <c r="P46" s="206">
        <v>19.64</v>
      </c>
      <c r="Q46" s="206">
        <v>6.2</v>
      </c>
      <c r="R46" s="206">
        <v>5.41</v>
      </c>
      <c r="S46" s="206">
        <v>7.87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10.98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9.0399999999999991</v>
      </c>
      <c r="L47" s="206">
        <v>462.34</v>
      </c>
      <c r="M47" s="206">
        <v>13.09</v>
      </c>
      <c r="N47" s="206">
        <v>34.47</v>
      </c>
      <c r="O47" s="206">
        <v>0</v>
      </c>
      <c r="P47" s="206">
        <v>19.64</v>
      </c>
      <c r="Q47" s="206">
        <v>6.2</v>
      </c>
      <c r="R47" s="206">
        <v>5.41</v>
      </c>
      <c r="S47" s="206">
        <v>7.87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10.98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9.0399999999999991</v>
      </c>
      <c r="L48" s="206">
        <v>540.70000000000005</v>
      </c>
      <c r="M48" s="206">
        <v>13.09</v>
      </c>
      <c r="N48" s="206">
        <v>34.47</v>
      </c>
      <c r="O48" s="206">
        <v>0</v>
      </c>
      <c r="P48" s="206">
        <v>19.64</v>
      </c>
      <c r="Q48" s="206">
        <v>6.2</v>
      </c>
      <c r="R48" s="206">
        <v>5.41</v>
      </c>
      <c r="S48" s="206">
        <v>7.87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10.98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9.0399999999999991</v>
      </c>
      <c r="L49" s="206">
        <v>503.23</v>
      </c>
      <c r="M49" s="206">
        <v>13.09</v>
      </c>
      <c r="N49" s="206">
        <v>34.47</v>
      </c>
      <c r="O49" s="206">
        <v>0</v>
      </c>
      <c r="P49" s="206">
        <v>19.64</v>
      </c>
      <c r="Q49" s="206">
        <v>6.2</v>
      </c>
      <c r="R49" s="206">
        <v>5.41</v>
      </c>
      <c r="S49" s="206">
        <v>7.87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10.98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9.0399999999999991</v>
      </c>
      <c r="L50" s="206">
        <v>404.55</v>
      </c>
      <c r="M50" s="206">
        <v>13.09</v>
      </c>
      <c r="N50" s="206">
        <v>34.47</v>
      </c>
      <c r="O50" s="206">
        <v>0</v>
      </c>
      <c r="P50" s="206">
        <v>19.64</v>
      </c>
      <c r="Q50" s="206">
        <v>6.2</v>
      </c>
      <c r="R50" s="206">
        <v>5.41</v>
      </c>
      <c r="S50" s="206">
        <v>7.87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10.98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9.0399999999999991</v>
      </c>
      <c r="L51" s="206">
        <v>404.55</v>
      </c>
      <c r="M51" s="206">
        <v>13.09</v>
      </c>
      <c r="N51" s="206">
        <v>34.47</v>
      </c>
      <c r="O51" s="206">
        <v>0</v>
      </c>
      <c r="P51" s="206">
        <v>19.64</v>
      </c>
      <c r="Q51" s="206">
        <v>6.2</v>
      </c>
      <c r="R51" s="206">
        <v>5.41</v>
      </c>
      <c r="S51" s="206">
        <v>7.87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9.0399999999999991</v>
      </c>
      <c r="L52" s="206">
        <v>404.55</v>
      </c>
      <c r="M52" s="206">
        <v>13.09</v>
      </c>
      <c r="N52" s="206">
        <v>34.47</v>
      </c>
      <c r="O52" s="206">
        <v>0</v>
      </c>
      <c r="P52" s="206">
        <v>19.64</v>
      </c>
      <c r="Q52" s="206">
        <v>6.2</v>
      </c>
      <c r="R52" s="206">
        <v>5.41</v>
      </c>
      <c r="S52" s="206">
        <v>7.87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404.54</v>
      </c>
      <c r="M53" s="206">
        <v>13.09</v>
      </c>
      <c r="N53" s="206">
        <v>34.47</v>
      </c>
      <c r="O53" s="206">
        <v>0</v>
      </c>
      <c r="P53" s="206">
        <v>19.64</v>
      </c>
      <c r="Q53" s="206">
        <v>6.1</v>
      </c>
      <c r="R53" s="206">
        <v>5.21</v>
      </c>
      <c r="S53" s="206">
        <v>7.7</v>
      </c>
      <c r="T53" s="206">
        <v>0</v>
      </c>
      <c r="U53" s="206">
        <v>20.62</v>
      </c>
      <c r="V53" s="206">
        <v>6.13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346.75</v>
      </c>
      <c r="M54" s="206">
        <v>13.09</v>
      </c>
      <c r="N54" s="206">
        <v>34.47</v>
      </c>
      <c r="O54" s="206">
        <v>0</v>
      </c>
      <c r="P54" s="206">
        <v>19.64</v>
      </c>
      <c r="Q54" s="206">
        <v>6.1</v>
      </c>
      <c r="R54" s="206">
        <v>5.21</v>
      </c>
      <c r="S54" s="206">
        <v>7.7</v>
      </c>
      <c r="T54" s="206">
        <v>0</v>
      </c>
      <c r="U54" s="206">
        <v>20.62</v>
      </c>
      <c r="V54" s="206">
        <v>6.13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308.22000000000003</v>
      </c>
      <c r="M55" s="206">
        <v>13.09</v>
      </c>
      <c r="N55" s="206">
        <v>34.47</v>
      </c>
      <c r="O55" s="206">
        <v>0</v>
      </c>
      <c r="P55" s="206">
        <v>19.64</v>
      </c>
      <c r="Q55" s="206">
        <v>6.1</v>
      </c>
      <c r="R55" s="206">
        <v>5.21</v>
      </c>
      <c r="S55" s="206">
        <v>7.7</v>
      </c>
      <c r="T55" s="206">
        <v>0</v>
      </c>
      <c r="U55" s="206">
        <v>20.62</v>
      </c>
      <c r="V55" s="206">
        <v>6.13</v>
      </c>
      <c r="W55" s="206">
        <v>10.29</v>
      </c>
      <c r="X55" s="206">
        <v>43.59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308.22000000000003</v>
      </c>
      <c r="M56" s="206">
        <v>13.09</v>
      </c>
      <c r="N56" s="206">
        <v>34.47</v>
      </c>
      <c r="O56" s="206">
        <v>0</v>
      </c>
      <c r="P56" s="206">
        <v>19.64</v>
      </c>
      <c r="Q56" s="206">
        <v>6.1</v>
      </c>
      <c r="R56" s="206">
        <v>5.21</v>
      </c>
      <c r="S56" s="206">
        <v>7.7</v>
      </c>
      <c r="T56" s="206">
        <v>0</v>
      </c>
      <c r="U56" s="206">
        <v>20.62</v>
      </c>
      <c r="V56" s="206">
        <v>6.13</v>
      </c>
      <c r="W56" s="206">
        <v>10.29</v>
      </c>
      <c r="X56" s="206">
        <v>43.59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308.22000000000003</v>
      </c>
      <c r="M57" s="206">
        <v>13.09</v>
      </c>
      <c r="N57" s="206">
        <v>34.47</v>
      </c>
      <c r="O57" s="206">
        <v>0</v>
      </c>
      <c r="P57" s="206">
        <v>19.64</v>
      </c>
      <c r="Q57" s="206">
        <v>6.1</v>
      </c>
      <c r="R57" s="206">
        <v>5.21</v>
      </c>
      <c r="S57" s="206">
        <v>7.7</v>
      </c>
      <c r="T57" s="206">
        <v>0</v>
      </c>
      <c r="U57" s="206">
        <v>20.62</v>
      </c>
      <c r="V57" s="206">
        <v>6.13</v>
      </c>
      <c r="W57" s="206">
        <v>10.29</v>
      </c>
      <c r="X57" s="206">
        <v>43.59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8.68</v>
      </c>
      <c r="L58" s="206">
        <v>308.22000000000003</v>
      </c>
      <c r="M58" s="206">
        <v>13.09</v>
      </c>
      <c r="N58" s="206">
        <v>34.47</v>
      </c>
      <c r="O58" s="206">
        <v>0</v>
      </c>
      <c r="P58" s="206">
        <v>19.64</v>
      </c>
      <c r="Q58" s="206">
        <v>6.1</v>
      </c>
      <c r="R58" s="206">
        <v>5.21</v>
      </c>
      <c r="S58" s="206">
        <v>7.7</v>
      </c>
      <c r="T58" s="206">
        <v>0</v>
      </c>
      <c r="U58" s="206">
        <v>20.62</v>
      </c>
      <c r="V58" s="206">
        <v>6.13</v>
      </c>
      <c r="W58" s="206">
        <v>10.29</v>
      </c>
      <c r="X58" s="206">
        <v>43.59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10.98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</v>
      </c>
      <c r="L59" s="206">
        <v>375.64</v>
      </c>
      <c r="M59" s="206">
        <v>13.09</v>
      </c>
      <c r="N59" s="206">
        <v>34.47</v>
      </c>
      <c r="O59" s="206">
        <v>0</v>
      </c>
      <c r="P59" s="206">
        <v>19.64</v>
      </c>
      <c r="Q59" s="206">
        <v>6.1</v>
      </c>
      <c r="R59" s="206">
        <v>5.21</v>
      </c>
      <c r="S59" s="206">
        <v>7.7</v>
      </c>
      <c r="T59" s="206">
        <v>0</v>
      </c>
      <c r="U59" s="206">
        <v>20.62</v>
      </c>
      <c r="V59" s="206">
        <v>6.13</v>
      </c>
      <c r="W59" s="206">
        <v>10.29</v>
      </c>
      <c r="X59" s="206">
        <v>43.59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9.01</v>
      </c>
      <c r="L60" s="206">
        <v>375.64</v>
      </c>
      <c r="M60" s="206">
        <v>13.09</v>
      </c>
      <c r="N60" s="206">
        <v>34.47</v>
      </c>
      <c r="O60" s="206">
        <v>0</v>
      </c>
      <c r="P60" s="206">
        <v>19.64</v>
      </c>
      <c r="Q60" s="206">
        <v>6.1</v>
      </c>
      <c r="R60" s="206">
        <v>5.21</v>
      </c>
      <c r="S60" s="206">
        <v>7.7</v>
      </c>
      <c r="T60" s="206">
        <v>0</v>
      </c>
      <c r="U60" s="206">
        <v>20.62</v>
      </c>
      <c r="V60" s="206">
        <v>6.13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9.01</v>
      </c>
      <c r="L61" s="206">
        <v>375.64</v>
      </c>
      <c r="M61" s="206">
        <v>13.09</v>
      </c>
      <c r="N61" s="206">
        <v>34.47</v>
      </c>
      <c r="O61" s="206">
        <v>0</v>
      </c>
      <c r="P61" s="206">
        <v>19.64</v>
      </c>
      <c r="Q61" s="206">
        <v>6.1</v>
      </c>
      <c r="R61" s="206">
        <v>5.21</v>
      </c>
      <c r="S61" s="206">
        <v>7.7</v>
      </c>
      <c r="T61" s="206">
        <v>0</v>
      </c>
      <c r="U61" s="206">
        <v>20.62</v>
      </c>
      <c r="V61" s="206">
        <v>6.13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-0.87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375.64</v>
      </c>
      <c r="M62" s="206">
        <v>13.09</v>
      </c>
      <c r="N62" s="206">
        <v>34.47</v>
      </c>
      <c r="O62" s="206">
        <v>0</v>
      </c>
      <c r="P62" s="206">
        <v>19.64</v>
      </c>
      <c r="Q62" s="206">
        <v>6.1</v>
      </c>
      <c r="R62" s="206">
        <v>5.21</v>
      </c>
      <c r="S62" s="206">
        <v>7.7</v>
      </c>
      <c r="T62" s="206">
        <v>0</v>
      </c>
      <c r="U62" s="206">
        <v>20.62</v>
      </c>
      <c r="V62" s="206">
        <v>6.13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-0.87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375.65</v>
      </c>
      <c r="M63" s="206">
        <v>13.09</v>
      </c>
      <c r="N63" s="206">
        <v>34.47</v>
      </c>
      <c r="O63" s="206">
        <v>0</v>
      </c>
      <c r="P63" s="206">
        <v>19.64</v>
      </c>
      <c r="Q63" s="206">
        <v>6.1</v>
      </c>
      <c r="R63" s="206">
        <v>5.21</v>
      </c>
      <c r="S63" s="206">
        <v>7.7</v>
      </c>
      <c r="T63" s="206">
        <v>0</v>
      </c>
      <c r="U63" s="206">
        <v>20.62</v>
      </c>
      <c r="V63" s="206">
        <v>6.13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6.87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-0.87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423.8</v>
      </c>
      <c r="M64" s="206">
        <v>13.09</v>
      </c>
      <c r="N64" s="206">
        <v>34.47</v>
      </c>
      <c r="O64" s="206">
        <v>0</v>
      </c>
      <c r="P64" s="206">
        <v>19.64</v>
      </c>
      <c r="Q64" s="206">
        <v>6.1</v>
      </c>
      <c r="R64" s="206">
        <v>5.21</v>
      </c>
      <c r="S64" s="206">
        <v>7.7</v>
      </c>
      <c r="T64" s="206">
        <v>0</v>
      </c>
      <c r="U64" s="206">
        <v>20.62</v>
      </c>
      <c r="V64" s="206">
        <v>6.13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6.87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-0.87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9.0399999999999991</v>
      </c>
      <c r="L65" s="206">
        <v>462.34</v>
      </c>
      <c r="M65" s="206">
        <v>13.09</v>
      </c>
      <c r="N65" s="206">
        <v>34.47</v>
      </c>
      <c r="O65" s="206">
        <v>0</v>
      </c>
      <c r="P65" s="206">
        <v>19.64</v>
      </c>
      <c r="Q65" s="206">
        <v>6.2</v>
      </c>
      <c r="R65" s="206">
        <v>5.41</v>
      </c>
      <c r="S65" s="206">
        <v>7.7</v>
      </c>
      <c r="T65" s="206">
        <v>0</v>
      </c>
      <c r="U65" s="206">
        <v>20.62</v>
      </c>
      <c r="V65" s="206">
        <v>6.13</v>
      </c>
      <c r="W65" s="206">
        <v>10.29</v>
      </c>
      <c r="X65" s="206">
        <v>43.59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6.87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-0.87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9.0399999999999991</v>
      </c>
      <c r="L66" s="206">
        <v>543.66</v>
      </c>
      <c r="M66" s="206">
        <v>13.09</v>
      </c>
      <c r="N66" s="206">
        <v>34.47</v>
      </c>
      <c r="O66" s="206">
        <v>0</v>
      </c>
      <c r="P66" s="206">
        <v>19.64</v>
      </c>
      <c r="Q66" s="206">
        <v>6.2</v>
      </c>
      <c r="R66" s="206">
        <v>5.41</v>
      </c>
      <c r="S66" s="206">
        <v>7.87</v>
      </c>
      <c r="T66" s="206">
        <v>0</v>
      </c>
      <c r="U66" s="206">
        <v>20.62</v>
      </c>
      <c r="V66" s="206">
        <v>6.13</v>
      </c>
      <c r="W66" s="206">
        <v>10.29</v>
      </c>
      <c r="X66" s="206">
        <v>43.59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6.87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-0.87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9.0399999999999991</v>
      </c>
      <c r="L67" s="206">
        <v>558.19000000000005</v>
      </c>
      <c r="M67" s="206">
        <v>13.09</v>
      </c>
      <c r="N67" s="206">
        <v>34.47</v>
      </c>
      <c r="O67" s="206">
        <v>0</v>
      </c>
      <c r="P67" s="206">
        <v>19.64</v>
      </c>
      <c r="Q67" s="206">
        <v>6.2</v>
      </c>
      <c r="R67" s="206">
        <v>5.41</v>
      </c>
      <c r="S67" s="206">
        <v>7.87</v>
      </c>
      <c r="T67" s="206">
        <v>0</v>
      </c>
      <c r="U67" s="206">
        <v>20.62</v>
      </c>
      <c r="V67" s="206">
        <v>6.13</v>
      </c>
      <c r="W67" s="206">
        <v>10.29</v>
      </c>
      <c r="X67" s="206">
        <v>43.59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6.87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-0.87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9.0399999999999991</v>
      </c>
      <c r="L68" s="206">
        <v>558.19000000000005</v>
      </c>
      <c r="M68" s="206">
        <v>13.09</v>
      </c>
      <c r="N68" s="206">
        <v>34.47</v>
      </c>
      <c r="O68" s="206">
        <v>0</v>
      </c>
      <c r="P68" s="206">
        <v>19.64</v>
      </c>
      <c r="Q68" s="206">
        <v>6.2</v>
      </c>
      <c r="R68" s="206">
        <v>5.41</v>
      </c>
      <c r="S68" s="206">
        <v>7.87</v>
      </c>
      <c r="T68" s="206">
        <v>0</v>
      </c>
      <c r="U68" s="206">
        <v>20.62</v>
      </c>
      <c r="V68" s="206">
        <v>6.13</v>
      </c>
      <c r="W68" s="206">
        <v>10.29</v>
      </c>
      <c r="X68" s="206">
        <v>43.59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6.87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-0.87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9.0399999999999991</v>
      </c>
      <c r="L69" s="206">
        <v>558.19000000000005</v>
      </c>
      <c r="M69" s="206">
        <v>13.09</v>
      </c>
      <c r="N69" s="206">
        <v>34.47</v>
      </c>
      <c r="O69" s="206">
        <v>0</v>
      </c>
      <c r="P69" s="206">
        <v>19.64</v>
      </c>
      <c r="Q69" s="206">
        <v>6.2</v>
      </c>
      <c r="R69" s="206">
        <v>5.41</v>
      </c>
      <c r="S69" s="206">
        <v>7.87</v>
      </c>
      <c r="T69" s="206">
        <v>0</v>
      </c>
      <c r="U69" s="206">
        <v>20.62</v>
      </c>
      <c r="V69" s="206">
        <v>6.13</v>
      </c>
      <c r="W69" s="206">
        <v>10.29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6.87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-0.87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9.0399999999999991</v>
      </c>
      <c r="L70" s="206">
        <v>558.19000000000005</v>
      </c>
      <c r="M70" s="206">
        <v>13.09</v>
      </c>
      <c r="N70" s="206">
        <v>34.47</v>
      </c>
      <c r="O70" s="206">
        <v>0</v>
      </c>
      <c r="P70" s="206">
        <v>19.64</v>
      </c>
      <c r="Q70" s="206">
        <v>6.2</v>
      </c>
      <c r="R70" s="206">
        <v>5.41</v>
      </c>
      <c r="S70" s="206">
        <v>7.87</v>
      </c>
      <c r="T70" s="206">
        <v>0</v>
      </c>
      <c r="U70" s="206">
        <v>20.62</v>
      </c>
      <c r="V70" s="206">
        <v>6.13</v>
      </c>
      <c r="W70" s="206">
        <v>10.29</v>
      </c>
      <c r="X70" s="206">
        <v>43.59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6.87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-0.87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22.7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9.0399999999999991</v>
      </c>
      <c r="L71" s="206">
        <v>558.19000000000005</v>
      </c>
      <c r="M71" s="206">
        <v>13.09</v>
      </c>
      <c r="N71" s="206">
        <v>34.47</v>
      </c>
      <c r="O71" s="206">
        <v>0</v>
      </c>
      <c r="P71" s="206">
        <v>19.64</v>
      </c>
      <c r="Q71" s="206">
        <v>6.2</v>
      </c>
      <c r="R71" s="206">
        <v>5.41</v>
      </c>
      <c r="S71" s="206">
        <v>7.87</v>
      </c>
      <c r="T71" s="206">
        <v>0</v>
      </c>
      <c r="U71" s="206">
        <v>20.62</v>
      </c>
      <c r="V71" s="206">
        <v>6.13</v>
      </c>
      <c r="W71" s="206">
        <v>10.29</v>
      </c>
      <c r="X71" s="206">
        <v>43.59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6.87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-0.87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20.2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9.0399999999999991</v>
      </c>
      <c r="L72" s="206">
        <v>558.19000000000005</v>
      </c>
      <c r="M72" s="206">
        <v>13.09</v>
      </c>
      <c r="N72" s="206">
        <v>34.47</v>
      </c>
      <c r="O72" s="206">
        <v>0</v>
      </c>
      <c r="P72" s="206">
        <v>19.64</v>
      </c>
      <c r="Q72" s="206">
        <v>6.2</v>
      </c>
      <c r="R72" s="206">
        <v>5.41</v>
      </c>
      <c r="S72" s="206">
        <v>7.87</v>
      </c>
      <c r="T72" s="206">
        <v>0</v>
      </c>
      <c r="U72" s="206">
        <v>20.62</v>
      </c>
      <c r="V72" s="206">
        <v>6.13</v>
      </c>
      <c r="W72" s="206">
        <v>10.29</v>
      </c>
      <c r="X72" s="206">
        <v>43.59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6.87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-0.87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9.0399999999999991</v>
      </c>
      <c r="L73" s="206">
        <v>558.19000000000005</v>
      </c>
      <c r="M73" s="206">
        <v>13.09</v>
      </c>
      <c r="N73" s="206">
        <v>34.47</v>
      </c>
      <c r="O73" s="206">
        <v>0</v>
      </c>
      <c r="P73" s="206">
        <v>19.64</v>
      </c>
      <c r="Q73" s="206">
        <v>6.2</v>
      </c>
      <c r="R73" s="206">
        <v>5.41</v>
      </c>
      <c r="S73" s="206">
        <v>7.87</v>
      </c>
      <c r="T73" s="206">
        <v>0</v>
      </c>
      <c r="U73" s="206">
        <v>20.62</v>
      </c>
      <c r="V73" s="206">
        <v>6.13</v>
      </c>
      <c r="W73" s="206">
        <v>10.29</v>
      </c>
      <c r="X73" s="206">
        <v>43.59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6.87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-0.87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9.0399999999999991</v>
      </c>
      <c r="L74" s="206">
        <v>558.19000000000005</v>
      </c>
      <c r="M74" s="206">
        <v>13.09</v>
      </c>
      <c r="N74" s="206">
        <v>34.47</v>
      </c>
      <c r="O74" s="206">
        <v>0</v>
      </c>
      <c r="P74" s="206">
        <v>19.64</v>
      </c>
      <c r="Q74" s="206">
        <v>6.2</v>
      </c>
      <c r="R74" s="206">
        <v>5.41</v>
      </c>
      <c r="S74" s="206">
        <v>7.87</v>
      </c>
      <c r="T74" s="206">
        <v>0</v>
      </c>
      <c r="U74" s="206">
        <v>20.62</v>
      </c>
      <c r="V74" s="206">
        <v>6.13</v>
      </c>
      <c r="W74" s="206">
        <v>10.29</v>
      </c>
      <c r="X74" s="206">
        <v>43.59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6.87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-0.87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2.2999999999999998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9.0399999999999991</v>
      </c>
      <c r="L75" s="206">
        <v>558.19000000000005</v>
      </c>
      <c r="M75" s="206">
        <v>13.09</v>
      </c>
      <c r="N75" s="206">
        <v>34.47</v>
      </c>
      <c r="O75" s="206">
        <v>0</v>
      </c>
      <c r="P75" s="206">
        <v>18.670000000000002</v>
      </c>
      <c r="Q75" s="206">
        <v>6.2</v>
      </c>
      <c r="R75" s="206">
        <v>5.41</v>
      </c>
      <c r="S75" s="206">
        <v>7.87</v>
      </c>
      <c r="T75" s="206">
        <v>0</v>
      </c>
      <c r="U75" s="206">
        <v>20.62</v>
      </c>
      <c r="V75" s="206">
        <v>6.13</v>
      </c>
      <c r="W75" s="206">
        <v>10.29</v>
      </c>
      <c r="X75" s="206">
        <v>43.59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6.87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-0.87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9.0399999999999991</v>
      </c>
      <c r="L76" s="206">
        <v>558.19000000000005</v>
      </c>
      <c r="M76" s="206">
        <v>13.09</v>
      </c>
      <c r="N76" s="206">
        <v>34.47</v>
      </c>
      <c r="O76" s="206">
        <v>0</v>
      </c>
      <c r="P76" s="206">
        <v>18.010000000000002</v>
      </c>
      <c r="Q76" s="206">
        <v>6.2</v>
      </c>
      <c r="R76" s="206">
        <v>5.41</v>
      </c>
      <c r="S76" s="206">
        <v>7.87</v>
      </c>
      <c r="T76" s="206">
        <v>0</v>
      </c>
      <c r="U76" s="206">
        <v>20.62</v>
      </c>
      <c r="V76" s="206">
        <v>6.13</v>
      </c>
      <c r="W76" s="206">
        <v>10.29</v>
      </c>
      <c r="X76" s="206">
        <v>43.59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6.87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-0.87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9.0399999999999991</v>
      </c>
      <c r="L77" s="206">
        <v>558.19000000000005</v>
      </c>
      <c r="M77" s="206">
        <v>13.09</v>
      </c>
      <c r="N77" s="206">
        <v>34.47</v>
      </c>
      <c r="O77" s="206">
        <v>0</v>
      </c>
      <c r="P77" s="206">
        <v>18.010000000000002</v>
      </c>
      <c r="Q77" s="206">
        <v>6.2</v>
      </c>
      <c r="R77" s="206">
        <v>5.41</v>
      </c>
      <c r="S77" s="206">
        <v>7.87</v>
      </c>
      <c r="T77" s="206">
        <v>0</v>
      </c>
      <c r="U77" s="206">
        <v>20.62</v>
      </c>
      <c r="V77" s="206">
        <v>6.13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6.87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-0.87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9.0399999999999991</v>
      </c>
      <c r="L78" s="206">
        <v>558.19000000000005</v>
      </c>
      <c r="M78" s="206">
        <v>13.09</v>
      </c>
      <c r="N78" s="206">
        <v>34.47</v>
      </c>
      <c r="O78" s="206">
        <v>0</v>
      </c>
      <c r="P78" s="206">
        <v>18.010000000000002</v>
      </c>
      <c r="Q78" s="206">
        <v>6.2</v>
      </c>
      <c r="R78" s="206">
        <v>5.41</v>
      </c>
      <c r="S78" s="206">
        <v>7.87</v>
      </c>
      <c r="T78" s="206">
        <v>0</v>
      </c>
      <c r="U78" s="206">
        <v>20.62</v>
      </c>
      <c r="V78" s="206">
        <v>6.13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7.17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-0.87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9.0399999999999991</v>
      </c>
      <c r="L79" s="206">
        <v>558.19000000000005</v>
      </c>
      <c r="M79" s="206">
        <v>13.09</v>
      </c>
      <c r="N79" s="206">
        <v>34.47</v>
      </c>
      <c r="O79" s="206">
        <v>0</v>
      </c>
      <c r="P79" s="206">
        <v>18.010000000000002</v>
      </c>
      <c r="Q79" s="206">
        <v>6.2</v>
      </c>
      <c r="R79" s="206">
        <v>5.41</v>
      </c>
      <c r="S79" s="206">
        <v>7.87</v>
      </c>
      <c r="T79" s="206">
        <v>0</v>
      </c>
      <c r="U79" s="206">
        <v>20.62</v>
      </c>
      <c r="V79" s="206">
        <v>6.13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7.17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-0.87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9.0399999999999991</v>
      </c>
      <c r="L80" s="206">
        <v>558.19000000000005</v>
      </c>
      <c r="M80" s="206">
        <v>13.09</v>
      </c>
      <c r="N80" s="206">
        <v>34.47</v>
      </c>
      <c r="O80" s="206">
        <v>0</v>
      </c>
      <c r="P80" s="206">
        <v>18.010000000000002</v>
      </c>
      <c r="Q80" s="206">
        <v>6.2</v>
      </c>
      <c r="R80" s="206">
        <v>5.41</v>
      </c>
      <c r="S80" s="206">
        <v>7.87</v>
      </c>
      <c r="T80" s="206">
        <v>0</v>
      </c>
      <c r="U80" s="206">
        <v>20.62</v>
      </c>
      <c r="V80" s="206">
        <v>6.13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7.17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-0.87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9.0399999999999991</v>
      </c>
      <c r="L81" s="206">
        <v>558.19000000000005</v>
      </c>
      <c r="M81" s="206">
        <v>13.09</v>
      </c>
      <c r="N81" s="206">
        <v>34.47</v>
      </c>
      <c r="O81" s="206">
        <v>0</v>
      </c>
      <c r="P81" s="206">
        <v>18.010000000000002</v>
      </c>
      <c r="Q81" s="206">
        <v>6.2</v>
      </c>
      <c r="R81" s="206">
        <v>5.41</v>
      </c>
      <c r="S81" s="206">
        <v>7.87</v>
      </c>
      <c r="T81" s="206">
        <v>0</v>
      </c>
      <c r="U81" s="206">
        <v>20.62</v>
      </c>
      <c r="V81" s="206">
        <v>6.13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7.17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-0.87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9.0399999999999991</v>
      </c>
      <c r="L82" s="206">
        <v>558.19000000000005</v>
      </c>
      <c r="M82" s="206">
        <v>13.09</v>
      </c>
      <c r="N82" s="206">
        <v>34.47</v>
      </c>
      <c r="O82" s="206">
        <v>0</v>
      </c>
      <c r="P82" s="206">
        <v>18.010000000000002</v>
      </c>
      <c r="Q82" s="206">
        <v>6.2</v>
      </c>
      <c r="R82" s="206">
        <v>5.41</v>
      </c>
      <c r="S82" s="206">
        <v>7.87</v>
      </c>
      <c r="T82" s="206">
        <v>0</v>
      </c>
      <c r="U82" s="206">
        <v>20.62</v>
      </c>
      <c r="V82" s="206">
        <v>6.13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7.17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-0.87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9.0399999999999991</v>
      </c>
      <c r="L83" s="206">
        <v>558.19000000000005</v>
      </c>
      <c r="M83" s="206">
        <v>13.09</v>
      </c>
      <c r="N83" s="206">
        <v>34.47</v>
      </c>
      <c r="O83" s="206">
        <v>0</v>
      </c>
      <c r="P83" s="206">
        <v>18.010000000000002</v>
      </c>
      <c r="Q83" s="206">
        <v>6.2</v>
      </c>
      <c r="R83" s="206">
        <v>5.41</v>
      </c>
      <c r="S83" s="206">
        <v>7.87</v>
      </c>
      <c r="T83" s="206">
        <v>0</v>
      </c>
      <c r="U83" s="206">
        <v>20.62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7.17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-0.87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9.0399999999999991</v>
      </c>
      <c r="L84" s="206">
        <v>558.19000000000005</v>
      </c>
      <c r="M84" s="206">
        <v>13.09</v>
      </c>
      <c r="N84" s="206">
        <v>34.47</v>
      </c>
      <c r="O84" s="206">
        <v>0</v>
      </c>
      <c r="P84" s="206">
        <v>18.010000000000002</v>
      </c>
      <c r="Q84" s="206">
        <v>6.2</v>
      </c>
      <c r="R84" s="206">
        <v>5.41</v>
      </c>
      <c r="S84" s="206">
        <v>7.87</v>
      </c>
      <c r="T84" s="206">
        <v>0</v>
      </c>
      <c r="U84" s="206">
        <v>20.62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7.17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-0.87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9.0399999999999991</v>
      </c>
      <c r="L85" s="206">
        <v>558.19000000000005</v>
      </c>
      <c r="M85" s="206">
        <v>13.09</v>
      </c>
      <c r="N85" s="206">
        <v>34.47</v>
      </c>
      <c r="O85" s="206">
        <v>0</v>
      </c>
      <c r="P85" s="206">
        <v>18.010000000000002</v>
      </c>
      <c r="Q85" s="206">
        <v>6.2</v>
      </c>
      <c r="R85" s="206">
        <v>5.41</v>
      </c>
      <c r="S85" s="206">
        <v>7.87</v>
      </c>
      <c r="T85" s="206">
        <v>0</v>
      </c>
      <c r="U85" s="206">
        <v>20.62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7.17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-0.87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9.0399999999999991</v>
      </c>
      <c r="L86" s="206">
        <v>558.19000000000005</v>
      </c>
      <c r="M86" s="206">
        <v>13.09</v>
      </c>
      <c r="N86" s="206">
        <v>34.47</v>
      </c>
      <c r="O86" s="206">
        <v>0</v>
      </c>
      <c r="P86" s="206">
        <v>18.010000000000002</v>
      </c>
      <c r="Q86" s="206">
        <v>6.2</v>
      </c>
      <c r="R86" s="206">
        <v>5.41</v>
      </c>
      <c r="S86" s="206">
        <v>7.87</v>
      </c>
      <c r="T86" s="206">
        <v>0</v>
      </c>
      <c r="U86" s="206">
        <v>20.62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7.17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-0.87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9.0399999999999991</v>
      </c>
      <c r="L87" s="206">
        <v>558.19000000000005</v>
      </c>
      <c r="M87" s="206">
        <v>13.09</v>
      </c>
      <c r="N87" s="206">
        <v>34.47</v>
      </c>
      <c r="O87" s="206">
        <v>0</v>
      </c>
      <c r="P87" s="206">
        <v>18.010000000000002</v>
      </c>
      <c r="Q87" s="206">
        <v>6.2</v>
      </c>
      <c r="R87" s="206">
        <v>5.41</v>
      </c>
      <c r="S87" s="206">
        <v>7.87</v>
      </c>
      <c r="T87" s="206">
        <v>0</v>
      </c>
      <c r="U87" s="206">
        <v>20.62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7.52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-0.87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9.0399999999999991</v>
      </c>
      <c r="L88" s="206">
        <v>558.19000000000005</v>
      </c>
      <c r="M88" s="206">
        <v>13.09</v>
      </c>
      <c r="N88" s="206">
        <v>34.47</v>
      </c>
      <c r="O88" s="206">
        <v>0</v>
      </c>
      <c r="P88" s="206">
        <v>18.010000000000002</v>
      </c>
      <c r="Q88" s="206">
        <v>6.2</v>
      </c>
      <c r="R88" s="206">
        <v>5.41</v>
      </c>
      <c r="S88" s="206">
        <v>7.87</v>
      </c>
      <c r="T88" s="206">
        <v>0</v>
      </c>
      <c r="U88" s="206">
        <v>20.62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7.52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-0.87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9.0399999999999991</v>
      </c>
      <c r="L89" s="206">
        <v>558.19000000000005</v>
      </c>
      <c r="M89" s="206">
        <v>13.09</v>
      </c>
      <c r="N89" s="206">
        <v>34.47</v>
      </c>
      <c r="O89" s="206">
        <v>0</v>
      </c>
      <c r="P89" s="206">
        <v>18.010000000000002</v>
      </c>
      <c r="Q89" s="206">
        <v>6.2</v>
      </c>
      <c r="R89" s="206">
        <v>5.41</v>
      </c>
      <c r="S89" s="206">
        <v>7.87</v>
      </c>
      <c r="T89" s="206">
        <v>0</v>
      </c>
      <c r="U89" s="206">
        <v>20.62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7.52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-0.87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9.0399999999999991</v>
      </c>
      <c r="L90" s="206">
        <v>558.19000000000005</v>
      </c>
      <c r="M90" s="206">
        <v>13.09</v>
      </c>
      <c r="N90" s="206">
        <v>34.47</v>
      </c>
      <c r="O90" s="206">
        <v>0</v>
      </c>
      <c r="P90" s="206">
        <v>18.010000000000002</v>
      </c>
      <c r="Q90" s="206">
        <v>6.2</v>
      </c>
      <c r="R90" s="206">
        <v>5.41</v>
      </c>
      <c r="S90" s="206">
        <v>7.87</v>
      </c>
      <c r="T90" s="206">
        <v>0</v>
      </c>
      <c r="U90" s="206">
        <v>20.62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7.52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-0.87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9.0399999999999991</v>
      </c>
      <c r="L91" s="206">
        <v>558.19000000000005</v>
      </c>
      <c r="M91" s="206">
        <v>13.09</v>
      </c>
      <c r="N91" s="206">
        <v>34.47</v>
      </c>
      <c r="O91" s="206">
        <v>0</v>
      </c>
      <c r="P91" s="206">
        <v>18.010000000000002</v>
      </c>
      <c r="Q91" s="206">
        <v>6.2</v>
      </c>
      <c r="R91" s="206">
        <v>5.41</v>
      </c>
      <c r="S91" s="206">
        <v>7.81</v>
      </c>
      <c r="T91" s="206">
        <v>0</v>
      </c>
      <c r="U91" s="206">
        <v>20.62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7.52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-0.87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9.0399999999999991</v>
      </c>
      <c r="L92" s="206">
        <v>558.19000000000005</v>
      </c>
      <c r="M92" s="206">
        <v>13.09</v>
      </c>
      <c r="N92" s="206">
        <v>34.47</v>
      </c>
      <c r="O92" s="206">
        <v>0</v>
      </c>
      <c r="P92" s="206">
        <v>18.010000000000002</v>
      </c>
      <c r="Q92" s="206">
        <v>6.2</v>
      </c>
      <c r="R92" s="206">
        <v>5.41</v>
      </c>
      <c r="S92" s="206">
        <v>7.87</v>
      </c>
      <c r="T92" s="206">
        <v>0</v>
      </c>
      <c r="U92" s="206">
        <v>20.62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7.52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-0.87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9.0399999999999991</v>
      </c>
      <c r="L93" s="206">
        <v>558.19000000000005</v>
      </c>
      <c r="M93" s="206">
        <v>13.09</v>
      </c>
      <c r="N93" s="206">
        <v>34.47</v>
      </c>
      <c r="O93" s="206">
        <v>0</v>
      </c>
      <c r="P93" s="206">
        <v>18.010000000000002</v>
      </c>
      <c r="Q93" s="206">
        <v>6.2</v>
      </c>
      <c r="R93" s="206">
        <v>5.41</v>
      </c>
      <c r="S93" s="206">
        <v>7.87</v>
      </c>
      <c r="T93" s="206">
        <v>0</v>
      </c>
      <c r="U93" s="206">
        <v>20.62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7.52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-0.87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9.0399999999999991</v>
      </c>
      <c r="L94" s="206">
        <v>558.19000000000005</v>
      </c>
      <c r="M94" s="206">
        <v>13.09</v>
      </c>
      <c r="N94" s="206">
        <v>34.47</v>
      </c>
      <c r="O94" s="206">
        <v>0</v>
      </c>
      <c r="P94" s="206">
        <v>18.010000000000002</v>
      </c>
      <c r="Q94" s="206">
        <v>6.2</v>
      </c>
      <c r="R94" s="206">
        <v>5.41</v>
      </c>
      <c r="S94" s="206">
        <v>7.87</v>
      </c>
      <c r="T94" s="206">
        <v>0</v>
      </c>
      <c r="U94" s="206">
        <v>20.62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7.65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-0.87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558.19000000000005</v>
      </c>
      <c r="M95" s="206">
        <v>13.09</v>
      </c>
      <c r="N95" s="206">
        <v>34.47</v>
      </c>
      <c r="O95" s="206">
        <v>0</v>
      </c>
      <c r="P95" s="206">
        <v>19.64</v>
      </c>
      <c r="Q95" s="206">
        <v>6.1</v>
      </c>
      <c r="R95" s="206">
        <v>5.21</v>
      </c>
      <c r="S95" s="206">
        <v>7.7</v>
      </c>
      <c r="T95" s="206">
        <v>0</v>
      </c>
      <c r="U95" s="206">
        <v>20.62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11.27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-0.87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558.19000000000005</v>
      </c>
      <c r="M96" s="206">
        <v>13.09</v>
      </c>
      <c r="N96" s="206">
        <v>34.47</v>
      </c>
      <c r="O96" s="206">
        <v>0</v>
      </c>
      <c r="P96" s="206">
        <v>19.64</v>
      </c>
      <c r="Q96" s="206">
        <v>6.1</v>
      </c>
      <c r="R96" s="206">
        <v>5.21</v>
      </c>
      <c r="S96" s="206">
        <v>7.65</v>
      </c>
      <c r="T96" s="206">
        <v>0</v>
      </c>
      <c r="U96" s="206">
        <v>20.62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7.52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-0.87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558.19000000000005</v>
      </c>
      <c r="M97" s="206">
        <v>13.09</v>
      </c>
      <c r="N97" s="206">
        <v>34.47</v>
      </c>
      <c r="O97" s="206">
        <v>0</v>
      </c>
      <c r="P97" s="206">
        <v>19.64</v>
      </c>
      <c r="Q97" s="206">
        <v>6.1</v>
      </c>
      <c r="R97" s="206">
        <v>5.21</v>
      </c>
      <c r="S97" s="206">
        <v>7.7</v>
      </c>
      <c r="T97" s="206">
        <v>0</v>
      </c>
      <c r="U97" s="206">
        <v>20.62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11.27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-0.87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558.19000000000005</v>
      </c>
      <c r="M98" s="206">
        <v>13.09</v>
      </c>
      <c r="N98" s="206">
        <v>34.47</v>
      </c>
      <c r="O98" s="206">
        <v>0</v>
      </c>
      <c r="P98" s="206">
        <v>19.64</v>
      </c>
      <c r="Q98" s="206">
        <v>6.1</v>
      </c>
      <c r="R98" s="206">
        <v>5.21</v>
      </c>
      <c r="S98" s="206">
        <v>7.7</v>
      </c>
      <c r="T98" s="206">
        <v>0</v>
      </c>
      <c r="U98" s="206">
        <v>20.62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11.27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-0.87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0.2098899999999998</v>
      </c>
      <c r="L99">
        <f t="shared" si="0"/>
        <v>11.486265000000012</v>
      </c>
      <c r="M99">
        <f t="shared" si="0"/>
        <v>0.31415999999999983</v>
      </c>
      <c r="N99">
        <f t="shared" si="0"/>
        <v>0.82727999999999846</v>
      </c>
      <c r="O99">
        <f t="shared" si="0"/>
        <v>0</v>
      </c>
      <c r="P99">
        <f t="shared" si="0"/>
        <v>0.4634300000000004</v>
      </c>
      <c r="Q99">
        <f t="shared" si="0"/>
        <v>0.1497700000000001</v>
      </c>
      <c r="R99">
        <f t="shared" si="0"/>
        <v>0.12782500000000008</v>
      </c>
      <c r="S99">
        <f t="shared" si="0"/>
        <v>0.18711000000000003</v>
      </c>
      <c r="T99">
        <f t="shared" si="0"/>
        <v>0</v>
      </c>
      <c r="U99">
        <f t="shared" si="0"/>
        <v>0.49487999999999877</v>
      </c>
      <c r="V99">
        <f t="shared" si="0"/>
        <v>0.14711999999999992</v>
      </c>
      <c r="W99">
        <f t="shared" si="0"/>
        <v>0.24695999999999968</v>
      </c>
      <c r="X99">
        <f t="shared" si="0"/>
        <v>1.0461600000000015</v>
      </c>
      <c r="Y99">
        <f t="shared" si="0"/>
        <v>0</v>
      </c>
      <c r="Z99">
        <f t="shared" si="0"/>
        <v>0.89783999999999886</v>
      </c>
      <c r="AA99">
        <f t="shared" si="0"/>
        <v>0.56736000000000064</v>
      </c>
      <c r="AB99">
        <f t="shared" si="0"/>
        <v>0</v>
      </c>
      <c r="AC99">
        <f t="shared" si="0"/>
        <v>0.22628499999999999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-8.2650000000000015E-3</v>
      </c>
      <c r="AL99">
        <f t="shared" si="0"/>
        <v>1.9000000000000009E-4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0.23573500000000019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2.0499999999999998</v>
      </c>
      <c r="M3" s="206">
        <v>1.1100000000000001</v>
      </c>
      <c r="N3" s="206">
        <v>2.41</v>
      </c>
      <c r="O3" s="206">
        <v>1.34</v>
      </c>
      <c r="P3" s="206">
        <v>2.23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2.0699999999999998</v>
      </c>
      <c r="M4" s="206">
        <v>1.1100000000000001</v>
      </c>
      <c r="N4" s="206">
        <v>2.41</v>
      </c>
      <c r="O4" s="206">
        <v>1.34</v>
      </c>
      <c r="P4" s="206">
        <v>2.23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2.0499999999999998</v>
      </c>
      <c r="M5" s="206">
        <v>1.1100000000000001</v>
      </c>
      <c r="N5" s="206">
        <v>2.41</v>
      </c>
      <c r="O5" s="206">
        <v>1.34</v>
      </c>
      <c r="P5" s="206">
        <v>2.2200000000000002</v>
      </c>
      <c r="Q5" s="206">
        <v>0.16</v>
      </c>
      <c r="R5" s="206">
        <v>0.48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2.0499999999999998</v>
      </c>
      <c r="M6" s="206">
        <v>1.1100000000000001</v>
      </c>
      <c r="N6" s="206">
        <v>2.41</v>
      </c>
      <c r="O6" s="206">
        <v>1.34</v>
      </c>
      <c r="P6" s="206">
        <v>2.2200000000000002</v>
      </c>
      <c r="Q6" s="206">
        <v>0.16</v>
      </c>
      <c r="R6" s="206">
        <v>0.48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2.0499999999999998</v>
      </c>
      <c r="M7" s="206">
        <v>1.1100000000000001</v>
      </c>
      <c r="N7" s="206">
        <v>2.41</v>
      </c>
      <c r="O7" s="206">
        <v>1.34</v>
      </c>
      <c r="P7" s="206">
        <v>2.2200000000000002</v>
      </c>
      <c r="Q7" s="206">
        <v>0.17</v>
      </c>
      <c r="R7" s="206">
        <v>0.48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2.0499999999999998</v>
      </c>
      <c r="M8" s="206">
        <v>1.1100000000000001</v>
      </c>
      <c r="N8" s="206">
        <v>2.41</v>
      </c>
      <c r="O8" s="206">
        <v>1.34</v>
      </c>
      <c r="P8" s="206">
        <v>2.2200000000000002</v>
      </c>
      <c r="Q8" s="206">
        <v>0.18</v>
      </c>
      <c r="R8" s="206">
        <v>0.48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2.0499999999999998</v>
      </c>
      <c r="M9" s="206">
        <v>1.1100000000000001</v>
      </c>
      <c r="N9" s="206">
        <v>2.41</v>
      </c>
      <c r="O9" s="206">
        <v>1.34</v>
      </c>
      <c r="P9" s="206">
        <v>2.2200000000000002</v>
      </c>
      <c r="Q9" s="206">
        <v>0.18</v>
      </c>
      <c r="R9" s="206">
        <v>0.48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2.0499999999999998</v>
      </c>
      <c r="M10" s="206">
        <v>1.1100000000000001</v>
      </c>
      <c r="N10" s="206">
        <v>2.41</v>
      </c>
      <c r="O10" s="206">
        <v>1.34</v>
      </c>
      <c r="P10" s="206">
        <v>2.2200000000000002</v>
      </c>
      <c r="Q10" s="206">
        <v>0.18</v>
      </c>
      <c r="R10" s="206">
        <v>0.48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2.0499999999999998</v>
      </c>
      <c r="M11" s="206">
        <v>1.1100000000000001</v>
      </c>
      <c r="N11" s="206">
        <v>2.41</v>
      </c>
      <c r="O11" s="206">
        <v>1.34</v>
      </c>
      <c r="P11" s="206">
        <v>2.2200000000000002</v>
      </c>
      <c r="Q11" s="206">
        <v>0.18</v>
      </c>
      <c r="R11" s="206">
        <v>0.48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2.0499999999999998</v>
      </c>
      <c r="M12" s="206">
        <v>1.1100000000000001</v>
      </c>
      <c r="N12" s="206">
        <v>2.41</v>
      </c>
      <c r="O12" s="206">
        <v>1.34</v>
      </c>
      <c r="P12" s="206">
        <v>2.2200000000000002</v>
      </c>
      <c r="Q12" s="206">
        <v>0.18</v>
      </c>
      <c r="R12" s="206">
        <v>0.48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2.0499999999999998</v>
      </c>
      <c r="M13" s="206">
        <v>1.1100000000000001</v>
      </c>
      <c r="N13" s="206">
        <v>2.41</v>
      </c>
      <c r="O13" s="206">
        <v>1.34</v>
      </c>
      <c r="P13" s="206">
        <v>2.2200000000000002</v>
      </c>
      <c r="Q13" s="206">
        <v>0.18</v>
      </c>
      <c r="R13" s="206">
        <v>0.48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2.0499999999999998</v>
      </c>
      <c r="M14" s="206">
        <v>1.1100000000000001</v>
      </c>
      <c r="N14" s="206">
        <v>2.41</v>
      </c>
      <c r="O14" s="206">
        <v>1.34</v>
      </c>
      <c r="P14" s="206">
        <v>2.2200000000000002</v>
      </c>
      <c r="Q14" s="206">
        <v>0.18</v>
      </c>
      <c r="R14" s="206">
        <v>0.48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1.71</v>
      </c>
      <c r="L15" s="206">
        <v>2.0499999999999998</v>
      </c>
      <c r="M15" s="206">
        <v>1.1100000000000001</v>
      </c>
      <c r="N15" s="206">
        <v>2.41</v>
      </c>
      <c r="O15" s="206">
        <v>1.34</v>
      </c>
      <c r="P15" s="206">
        <v>2.2200000000000002</v>
      </c>
      <c r="Q15" s="206">
        <v>0.18</v>
      </c>
      <c r="R15" s="206">
        <v>0.48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2.0499999999999998</v>
      </c>
      <c r="M16" s="206">
        <v>1.1100000000000001</v>
      </c>
      <c r="N16" s="206">
        <v>2.41</v>
      </c>
      <c r="O16" s="206">
        <v>1.34</v>
      </c>
      <c r="P16" s="206">
        <v>2.2200000000000002</v>
      </c>
      <c r="Q16" s="206">
        <v>0.18</v>
      </c>
      <c r="R16" s="206">
        <v>0.48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2.0499999999999998</v>
      </c>
      <c r="M17" s="206">
        <v>1.1100000000000001</v>
      </c>
      <c r="N17" s="206">
        <v>2.41</v>
      </c>
      <c r="O17" s="206">
        <v>1.34</v>
      </c>
      <c r="P17" s="206">
        <v>2.2200000000000002</v>
      </c>
      <c r="Q17" s="206">
        <v>0.18</v>
      </c>
      <c r="R17" s="206">
        <v>0.48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2.0499999999999998</v>
      </c>
      <c r="M18" s="206">
        <v>1.1100000000000001</v>
      </c>
      <c r="N18" s="206">
        <v>2.41</v>
      </c>
      <c r="O18" s="206">
        <v>1.34</v>
      </c>
      <c r="P18" s="206">
        <v>2.2200000000000002</v>
      </c>
      <c r="Q18" s="206">
        <v>0.18</v>
      </c>
      <c r="R18" s="206">
        <v>0.48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2.0499999999999998</v>
      </c>
      <c r="M19" s="206">
        <v>1.1100000000000001</v>
      </c>
      <c r="N19" s="206">
        <v>2.41</v>
      </c>
      <c r="O19" s="206">
        <v>1.34</v>
      </c>
      <c r="P19" s="206">
        <v>2.2200000000000002</v>
      </c>
      <c r="Q19" s="206">
        <v>0.18</v>
      </c>
      <c r="R19" s="206">
        <v>0.48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2.0499999999999998</v>
      </c>
      <c r="M20" s="206">
        <v>1.1100000000000001</v>
      </c>
      <c r="N20" s="206">
        <v>2.41</v>
      </c>
      <c r="O20" s="206">
        <v>1.34</v>
      </c>
      <c r="P20" s="206">
        <v>2.2200000000000002</v>
      </c>
      <c r="Q20" s="206">
        <v>0.18</v>
      </c>
      <c r="R20" s="206">
        <v>0.48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2.0499999999999998</v>
      </c>
      <c r="M21" s="206">
        <v>1.1100000000000001</v>
      </c>
      <c r="N21" s="206">
        <v>2.41</v>
      </c>
      <c r="O21" s="206">
        <v>1.34</v>
      </c>
      <c r="P21" s="206">
        <v>2.2200000000000002</v>
      </c>
      <c r="Q21" s="206">
        <v>0.18</v>
      </c>
      <c r="R21" s="206">
        <v>0.48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2.0499999999999998</v>
      </c>
      <c r="M22" s="206">
        <v>1.1100000000000001</v>
      </c>
      <c r="N22" s="206">
        <v>2.41</v>
      </c>
      <c r="O22" s="206">
        <v>1.34</v>
      </c>
      <c r="P22" s="206">
        <v>2.2200000000000002</v>
      </c>
      <c r="Q22" s="206">
        <v>0.18</v>
      </c>
      <c r="R22" s="206">
        <v>0.48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2.0499999999999998</v>
      </c>
      <c r="M23" s="206">
        <v>1.1100000000000001</v>
      </c>
      <c r="N23" s="206">
        <v>2.41</v>
      </c>
      <c r="O23" s="206">
        <v>1.34</v>
      </c>
      <c r="P23" s="206">
        <v>2.2200000000000002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2.0499999999999998</v>
      </c>
      <c r="M24" s="206">
        <v>1.1100000000000001</v>
      </c>
      <c r="N24" s="206">
        <v>2.41</v>
      </c>
      <c r="O24" s="206">
        <v>1.34</v>
      </c>
      <c r="P24" s="206">
        <v>2.2200000000000002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1.89</v>
      </c>
      <c r="M25" s="206">
        <v>1.1100000000000001</v>
      </c>
      <c r="N25" s="206">
        <v>2.41</v>
      </c>
      <c r="O25" s="206">
        <v>1.34</v>
      </c>
      <c r="P25" s="206">
        <v>2.2200000000000002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1.1100000000000001</v>
      </c>
      <c r="N26" s="206">
        <v>2.41</v>
      </c>
      <c r="O26" s="206">
        <v>1.34</v>
      </c>
      <c r="P26" s="206">
        <v>2.2200000000000002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1.1100000000000001</v>
      </c>
      <c r="N27" s="206">
        <v>2.41</v>
      </c>
      <c r="O27" s="206">
        <v>1.34</v>
      </c>
      <c r="P27" s="206">
        <v>2.2200000000000002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1.1100000000000001</v>
      </c>
      <c r="N28" s="206">
        <v>2.41</v>
      </c>
      <c r="O28" s="206">
        <v>1.34</v>
      </c>
      <c r="P28" s="206">
        <v>2.2200000000000002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1.1100000000000001</v>
      </c>
      <c r="N29" s="206">
        <v>2.41</v>
      </c>
      <c r="O29" s="206">
        <v>1.34</v>
      </c>
      <c r="P29" s="206">
        <v>2.2200000000000002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1.1100000000000001</v>
      </c>
      <c r="N30" s="206">
        <v>2.41</v>
      </c>
      <c r="O30" s="206">
        <v>1.34</v>
      </c>
      <c r="P30" s="206">
        <v>2.2200000000000002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1.1100000000000001</v>
      </c>
      <c r="N31" s="206">
        <v>2.41</v>
      </c>
      <c r="O31" s="206">
        <v>1.34</v>
      </c>
      <c r="P31" s="206">
        <v>2.2200000000000002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1.1100000000000001</v>
      </c>
      <c r="N32" s="206">
        <v>2.41</v>
      </c>
      <c r="O32" s="206">
        <v>1.34</v>
      </c>
      <c r="P32" s="206">
        <v>2.2200000000000002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1.1100000000000001</v>
      </c>
      <c r="N33" s="206">
        <v>2.41</v>
      </c>
      <c r="O33" s="206">
        <v>1.34</v>
      </c>
      <c r="P33" s="206">
        <v>2.2200000000000002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1.1100000000000001</v>
      </c>
      <c r="N34" s="206">
        <v>2.41</v>
      </c>
      <c r="O34" s="206">
        <v>1.34</v>
      </c>
      <c r="P34" s="206">
        <v>2.2200000000000002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2.0499999999999998</v>
      </c>
      <c r="M35" s="206">
        <v>1.1100000000000001</v>
      </c>
      <c r="N35" s="206">
        <v>2.41</v>
      </c>
      <c r="O35" s="206">
        <v>1.34</v>
      </c>
      <c r="P35" s="206">
        <v>2.2200000000000002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2.0499999999999998</v>
      </c>
      <c r="M36" s="206">
        <v>1.1100000000000001</v>
      </c>
      <c r="N36" s="206">
        <v>2.41</v>
      </c>
      <c r="O36" s="206">
        <v>1.34</v>
      </c>
      <c r="P36" s="206">
        <v>2.2200000000000002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2.0499999999999998</v>
      </c>
      <c r="M37" s="206">
        <v>1.1100000000000001</v>
      </c>
      <c r="N37" s="206">
        <v>2.41</v>
      </c>
      <c r="O37" s="206">
        <v>1.34</v>
      </c>
      <c r="P37" s="206">
        <v>2.2200000000000002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2.0499999999999998</v>
      </c>
      <c r="M38" s="206">
        <v>1.1100000000000001</v>
      </c>
      <c r="N38" s="206">
        <v>2.41</v>
      </c>
      <c r="O38" s="206">
        <v>1.34</v>
      </c>
      <c r="P38" s="206">
        <v>2.2200000000000002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2.0499999999999998</v>
      </c>
      <c r="M39" s="206">
        <v>1.1100000000000001</v>
      </c>
      <c r="N39" s="206">
        <v>2.41</v>
      </c>
      <c r="O39" s="206">
        <v>1.34</v>
      </c>
      <c r="P39" s="206">
        <v>2.2200000000000002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2.0499999999999998</v>
      </c>
      <c r="M40" s="206">
        <v>1.1100000000000001</v>
      </c>
      <c r="N40" s="206">
        <v>2.41</v>
      </c>
      <c r="O40" s="206">
        <v>1.34</v>
      </c>
      <c r="P40" s="206">
        <v>2.2200000000000002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2.0499999999999998</v>
      </c>
      <c r="M41" s="206">
        <v>1.1100000000000001</v>
      </c>
      <c r="N41" s="206">
        <v>2.41</v>
      </c>
      <c r="O41" s="206">
        <v>1.34</v>
      </c>
      <c r="P41" s="206">
        <v>2.2200000000000002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2.0499999999999998</v>
      </c>
      <c r="M42" s="206">
        <v>1.1100000000000001</v>
      </c>
      <c r="N42" s="206">
        <v>2.41</v>
      </c>
      <c r="O42" s="206">
        <v>1.34</v>
      </c>
      <c r="P42" s="206">
        <v>2.2200000000000002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2.0499999999999998</v>
      </c>
      <c r="M43" s="206">
        <v>1.1100000000000001</v>
      </c>
      <c r="N43" s="206">
        <v>2.41</v>
      </c>
      <c r="O43" s="206">
        <v>1.34</v>
      </c>
      <c r="P43" s="206">
        <v>2.2200000000000002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2.0499999999999998</v>
      </c>
      <c r="M44" s="206">
        <v>1.1100000000000001</v>
      </c>
      <c r="N44" s="206">
        <v>2.41</v>
      </c>
      <c r="O44" s="206">
        <v>1.34</v>
      </c>
      <c r="P44" s="206">
        <v>2.2200000000000002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2.0499999999999998</v>
      </c>
      <c r="M45" s="206">
        <v>1.1100000000000001</v>
      </c>
      <c r="N45" s="206">
        <v>2.41</v>
      </c>
      <c r="O45" s="206">
        <v>1.34</v>
      </c>
      <c r="P45" s="206">
        <v>2.2200000000000002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2.0499999999999998</v>
      </c>
      <c r="M46" s="206">
        <v>1.1100000000000001</v>
      </c>
      <c r="N46" s="206">
        <v>2.41</v>
      </c>
      <c r="O46" s="206">
        <v>1.34</v>
      </c>
      <c r="P46" s="206">
        <v>2.2200000000000002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2.0499999999999998</v>
      </c>
      <c r="M47" s="206">
        <v>1.1100000000000001</v>
      </c>
      <c r="N47" s="206">
        <v>2.41</v>
      </c>
      <c r="O47" s="206">
        <v>1.34</v>
      </c>
      <c r="P47" s="206">
        <v>2.2200000000000002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1.99</v>
      </c>
      <c r="M48" s="206">
        <v>1.1100000000000001</v>
      </c>
      <c r="N48" s="206">
        <v>2.41</v>
      </c>
      <c r="O48" s="206">
        <v>1.34</v>
      </c>
      <c r="P48" s="206">
        <v>2.2200000000000002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2.13</v>
      </c>
      <c r="M49" s="206">
        <v>1.1100000000000001</v>
      </c>
      <c r="N49" s="206">
        <v>2.41</v>
      </c>
      <c r="O49" s="206">
        <v>1.34</v>
      </c>
      <c r="P49" s="206">
        <v>2.2200000000000002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2.0499999999999998</v>
      </c>
      <c r="M50" s="206">
        <v>1.1100000000000001</v>
      </c>
      <c r="N50" s="206">
        <v>2.41</v>
      </c>
      <c r="O50" s="206">
        <v>1.34</v>
      </c>
      <c r="P50" s="206">
        <v>2.2200000000000002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2.0499999999999998</v>
      </c>
      <c r="M51" s="206">
        <v>1.1100000000000001</v>
      </c>
      <c r="N51" s="206">
        <v>2.41</v>
      </c>
      <c r="O51" s="206">
        <v>1.34</v>
      </c>
      <c r="P51" s="206">
        <v>2.2200000000000002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2.0499999999999998</v>
      </c>
      <c r="M52" s="206">
        <v>1.1100000000000001</v>
      </c>
      <c r="N52" s="206">
        <v>2.41</v>
      </c>
      <c r="O52" s="206">
        <v>1.34</v>
      </c>
      <c r="P52" s="206">
        <v>2.2200000000000002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2.0499999999999998</v>
      </c>
      <c r="M53" s="206">
        <v>1.1100000000000001</v>
      </c>
      <c r="N53" s="206">
        <v>2.41</v>
      </c>
      <c r="O53" s="206">
        <v>1.34</v>
      </c>
      <c r="P53" s="206">
        <v>2.2200000000000002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2.0499999999999998</v>
      </c>
      <c r="M54" s="206">
        <v>1.1100000000000001</v>
      </c>
      <c r="N54" s="206">
        <v>2.41</v>
      </c>
      <c r="O54" s="206">
        <v>1.34</v>
      </c>
      <c r="P54" s="206">
        <v>2.2200000000000002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2.0499999999999998</v>
      </c>
      <c r="M55" s="206">
        <v>1.1100000000000001</v>
      </c>
      <c r="N55" s="206">
        <v>2.41</v>
      </c>
      <c r="O55" s="206">
        <v>1.34</v>
      </c>
      <c r="P55" s="206">
        <v>2.2200000000000002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2.0499999999999998</v>
      </c>
      <c r="M56" s="206">
        <v>1.1100000000000001</v>
      </c>
      <c r="N56" s="206">
        <v>2.41</v>
      </c>
      <c r="O56" s="206">
        <v>1.34</v>
      </c>
      <c r="P56" s="206">
        <v>2.2200000000000002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1.1100000000000001</v>
      </c>
      <c r="N57" s="206">
        <v>2.41</v>
      </c>
      <c r="O57" s="206">
        <v>1.34</v>
      </c>
      <c r="P57" s="206">
        <v>2.2200000000000002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1.1100000000000001</v>
      </c>
      <c r="N58" s="206">
        <v>2.41</v>
      </c>
      <c r="O58" s="206">
        <v>1.34</v>
      </c>
      <c r="P58" s="206">
        <v>2.2200000000000002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1.1100000000000001</v>
      </c>
      <c r="N59" s="206">
        <v>2.41</v>
      </c>
      <c r="O59" s="206">
        <v>1.34</v>
      </c>
      <c r="P59" s="206">
        <v>2.2200000000000002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1.1100000000000001</v>
      </c>
      <c r="N60" s="206">
        <v>2.41</v>
      </c>
      <c r="O60" s="206">
        <v>1.34</v>
      </c>
      <c r="P60" s="206">
        <v>2.2200000000000002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1.1100000000000001</v>
      </c>
      <c r="N61" s="206">
        <v>2.41</v>
      </c>
      <c r="O61" s="206">
        <v>1.34</v>
      </c>
      <c r="P61" s="206">
        <v>2.2200000000000002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-0.28999999999999998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2.0499999999999998</v>
      </c>
      <c r="M62" s="206">
        <v>1.1100000000000001</v>
      </c>
      <c r="N62" s="206">
        <v>2.41</v>
      </c>
      <c r="O62" s="206">
        <v>1.34</v>
      </c>
      <c r="P62" s="206">
        <v>2.2200000000000002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-0.28999999999999998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1.1100000000000001</v>
      </c>
      <c r="N63" s="206">
        <v>2.41</v>
      </c>
      <c r="O63" s="206">
        <v>1.34</v>
      </c>
      <c r="P63" s="206">
        <v>2.2200000000000002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1.1399999999999999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-0.28999999999999998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1.1100000000000001</v>
      </c>
      <c r="N64" s="206">
        <v>2.41</v>
      </c>
      <c r="O64" s="206">
        <v>1.34</v>
      </c>
      <c r="P64" s="206">
        <v>2.2200000000000002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1.1399999999999999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-0.28999999999999998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1.1100000000000001</v>
      </c>
      <c r="N65" s="206">
        <v>2.41</v>
      </c>
      <c r="O65" s="206">
        <v>1.34</v>
      </c>
      <c r="P65" s="206">
        <v>2.2200000000000002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1.1399999999999999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-0.28999999999999998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</v>
      </c>
      <c r="M66" s="206">
        <v>1.1100000000000001</v>
      </c>
      <c r="N66" s="206">
        <v>2.41</v>
      </c>
      <c r="O66" s="206">
        <v>1.34</v>
      </c>
      <c r="P66" s="206">
        <v>2.2200000000000002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1.1399999999999999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-0.28999999999999998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1.1100000000000001</v>
      </c>
      <c r="N67" s="206">
        <v>2.41</v>
      </c>
      <c r="O67" s="206">
        <v>1.34</v>
      </c>
      <c r="P67" s="206">
        <v>2.2200000000000002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1.1399999999999999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-0.28999999999999998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1.1100000000000001</v>
      </c>
      <c r="N68" s="206">
        <v>2.41</v>
      </c>
      <c r="O68" s="206">
        <v>1.34</v>
      </c>
      <c r="P68" s="206">
        <v>2.2200000000000002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1.1399999999999999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-0.28999999999999998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1.1100000000000001</v>
      </c>
      <c r="N69" s="206">
        <v>2.41</v>
      </c>
      <c r="O69" s="206">
        <v>1.34</v>
      </c>
      <c r="P69" s="206">
        <v>2.2200000000000002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1.1399999999999999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-0.28999999999999998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1.1100000000000001</v>
      </c>
      <c r="N70" s="206">
        <v>2.41</v>
      </c>
      <c r="O70" s="206">
        <v>1.34</v>
      </c>
      <c r="P70" s="206">
        <v>2.2200000000000002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1.1399999999999999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-0.28999999999999998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1.1100000000000001</v>
      </c>
      <c r="N71" s="206">
        <v>2.41</v>
      </c>
      <c r="O71" s="206">
        <v>1.34</v>
      </c>
      <c r="P71" s="206">
        <v>2.2200000000000002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1.1399999999999999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-0.28999999999999998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1.1100000000000001</v>
      </c>
      <c r="N72" s="206">
        <v>2.41</v>
      </c>
      <c r="O72" s="206">
        <v>1.34</v>
      </c>
      <c r="P72" s="206">
        <v>2.2200000000000002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1.1399999999999999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-0.28999999999999998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1.1100000000000001</v>
      </c>
      <c r="N73" s="206">
        <v>2.41</v>
      </c>
      <c r="O73" s="206">
        <v>1.34</v>
      </c>
      <c r="P73" s="206">
        <v>2.2200000000000002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1.1399999999999999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-0.28999999999999998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1.1100000000000001</v>
      </c>
      <c r="N74" s="206">
        <v>2.41</v>
      </c>
      <c r="O74" s="206">
        <v>1.34</v>
      </c>
      <c r="P74" s="206">
        <v>2.2200000000000002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1.1399999999999999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-0.28999999999999998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1.1100000000000001</v>
      </c>
      <c r="N75" s="206">
        <v>2.41</v>
      </c>
      <c r="O75" s="206">
        <v>1.34</v>
      </c>
      <c r="P75" s="206">
        <v>2.11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1.1399999999999999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-0.28999999999999998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1.1100000000000001</v>
      </c>
      <c r="N76" s="206">
        <v>2.41</v>
      </c>
      <c r="O76" s="206">
        <v>1.34</v>
      </c>
      <c r="P76" s="206">
        <v>2.0299999999999998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1.1399999999999999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-0.28999999999999998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1.1100000000000001</v>
      </c>
      <c r="N77" s="206">
        <v>2.41</v>
      </c>
      <c r="O77" s="206">
        <v>1.34</v>
      </c>
      <c r="P77" s="206">
        <v>2.0299999999999998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1.1399999999999999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-0.28999999999999998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1.1100000000000001</v>
      </c>
      <c r="N78" s="206">
        <v>2.41</v>
      </c>
      <c r="O78" s="206">
        <v>1.34</v>
      </c>
      <c r="P78" s="206">
        <v>2.0299999999999998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-0.28999999999999998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1.1100000000000001</v>
      </c>
      <c r="N79" s="206">
        <v>2.41</v>
      </c>
      <c r="O79" s="206">
        <v>1.34</v>
      </c>
      <c r="P79" s="206">
        <v>2.0299999999999998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-0.28999999999999998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1.1100000000000001</v>
      </c>
      <c r="N80" s="206">
        <v>2.41</v>
      </c>
      <c r="O80" s="206">
        <v>1.34</v>
      </c>
      <c r="P80" s="206">
        <v>2.0299999999999998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-0.28999999999999998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1.1100000000000001</v>
      </c>
      <c r="N81" s="206">
        <v>2.41</v>
      </c>
      <c r="O81" s="206">
        <v>1.34</v>
      </c>
      <c r="P81" s="206">
        <v>2.0299999999999998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-0.28999999999999998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1.1100000000000001</v>
      </c>
      <c r="N82" s="206">
        <v>2.41</v>
      </c>
      <c r="O82" s="206">
        <v>1.34</v>
      </c>
      <c r="P82" s="206">
        <v>2.0299999999999998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-0.28999999999999998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1.1100000000000001</v>
      </c>
      <c r="N83" s="206">
        <v>2.41</v>
      </c>
      <c r="O83" s="206">
        <v>1.34</v>
      </c>
      <c r="P83" s="206">
        <v>2.0299999999999998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-0.28999999999999998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1.1100000000000001</v>
      </c>
      <c r="N84" s="206">
        <v>2.41</v>
      </c>
      <c r="O84" s="206">
        <v>1.34</v>
      </c>
      <c r="P84" s="206">
        <v>2.0299999999999998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-0.28999999999999998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1.1100000000000001</v>
      </c>
      <c r="N85" s="206">
        <v>2.41</v>
      </c>
      <c r="O85" s="206">
        <v>1.34</v>
      </c>
      <c r="P85" s="206">
        <v>2.0299999999999998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-0.28999999999999998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1.1100000000000001</v>
      </c>
      <c r="N86" s="206">
        <v>2.41</v>
      </c>
      <c r="O86" s="206">
        <v>1.34</v>
      </c>
      <c r="P86" s="206">
        <v>2.0299999999999998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-0.28999999999999998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1.1100000000000001</v>
      </c>
      <c r="N87" s="206">
        <v>2.41</v>
      </c>
      <c r="O87" s="206">
        <v>1.34</v>
      </c>
      <c r="P87" s="206">
        <v>2.0299999999999998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-0.28999999999999998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1.1100000000000001</v>
      </c>
      <c r="N88" s="206">
        <v>2.41</v>
      </c>
      <c r="O88" s="206">
        <v>1.34</v>
      </c>
      <c r="P88" s="206">
        <v>2.0299999999999998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-0.28999999999999998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1.1100000000000001</v>
      </c>
      <c r="N89" s="206">
        <v>2.41</v>
      </c>
      <c r="O89" s="206">
        <v>1.34</v>
      </c>
      <c r="P89" s="206">
        <v>2.0299999999999998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1.25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-0.28999999999999998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1.1100000000000001</v>
      </c>
      <c r="N90" s="206">
        <v>2.41</v>
      </c>
      <c r="O90" s="206">
        <v>1.34</v>
      </c>
      <c r="P90" s="206">
        <v>2.0299999999999998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1.25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-0.28999999999999998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1.1100000000000001</v>
      </c>
      <c r="N91" s="206">
        <v>2.41</v>
      </c>
      <c r="O91" s="206">
        <v>1.34</v>
      </c>
      <c r="P91" s="206">
        <v>2.0299999999999998</v>
      </c>
      <c r="Q91" s="206">
        <v>0</v>
      </c>
      <c r="R91" s="206">
        <v>0</v>
      </c>
      <c r="S91" s="206">
        <v>0.18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1.25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-0.28999999999999998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1.1100000000000001</v>
      </c>
      <c r="N92" s="206">
        <v>2.41</v>
      </c>
      <c r="O92" s="206">
        <v>1.34</v>
      </c>
      <c r="P92" s="206">
        <v>2.0299999999999998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1.25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-0.28999999999999998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1.1100000000000001</v>
      </c>
      <c r="N93" s="206">
        <v>2.41</v>
      </c>
      <c r="O93" s="206">
        <v>1.34</v>
      </c>
      <c r="P93" s="206">
        <v>2.0299999999999998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1.25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-0.28999999999999998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1.1100000000000001</v>
      </c>
      <c r="N94" s="206">
        <v>2.41</v>
      </c>
      <c r="O94" s="206">
        <v>1.34</v>
      </c>
      <c r="P94" s="206">
        <v>2.0299999999999998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1.28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-0.28999999999999998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1.1100000000000001</v>
      </c>
      <c r="N95" s="206">
        <v>2.41</v>
      </c>
      <c r="O95" s="206">
        <v>1.34</v>
      </c>
      <c r="P95" s="206">
        <v>2.2200000000000002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-0.28999999999999998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1.1100000000000001</v>
      </c>
      <c r="N96" s="206">
        <v>2.41</v>
      </c>
      <c r="O96" s="206">
        <v>1.34</v>
      </c>
      <c r="P96" s="206">
        <v>2.2200000000000002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1.25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-0.28999999999999998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1.1100000000000001</v>
      </c>
      <c r="N97" s="206">
        <v>2.41</v>
      </c>
      <c r="O97" s="206">
        <v>1.34</v>
      </c>
      <c r="P97" s="206">
        <v>2.2200000000000002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-0.28999999999999998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1.1100000000000001</v>
      </c>
      <c r="N98" s="206">
        <v>2.41</v>
      </c>
      <c r="O98" s="206">
        <v>1.34</v>
      </c>
      <c r="P98" s="206">
        <v>2.2200000000000002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-0.28999999999999998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7.0375000000000021E-3</v>
      </c>
      <c r="L99">
        <f t="shared" si="0"/>
        <v>4.9157500000000062E-2</v>
      </c>
      <c r="M99">
        <f t="shared" si="0"/>
        <v>2.663999999999999E-2</v>
      </c>
      <c r="N99">
        <f t="shared" si="0"/>
        <v>5.7839999999999933E-2</v>
      </c>
      <c r="O99">
        <f t="shared" si="0"/>
        <v>3.2160000000000064E-2</v>
      </c>
      <c r="P99">
        <f t="shared" si="0"/>
        <v>5.2354999999999992E-2</v>
      </c>
      <c r="Q99">
        <f t="shared" si="0"/>
        <v>1.1925000000000002E-3</v>
      </c>
      <c r="R99">
        <f t="shared" si="0"/>
        <v>2.5750000000000009E-3</v>
      </c>
      <c r="S99">
        <f t="shared" si="0"/>
        <v>1.7424999999999997E-3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3.779749999999997E-2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-2.7549999999999975E-3</v>
      </c>
      <c r="AL99">
        <f t="shared" si="0"/>
        <v>9.5000000000000046E-5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-7.0000000000000007E-2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-7.0000000000000007E-2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-7.0000000000000007E-2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-7.0000000000000007E-2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-7.0000000000000007E-2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-7.0000000000000007E-2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-7.0000000000000007E-2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-7.0000000000000007E-2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-7.0000000000000007E-2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-7.0000000000000007E-2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-7.0000000000000007E-2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-7.0000000000000007E-2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-7.0000000000000007E-2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-7.0000000000000007E-2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-7.0000000000000007E-2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-7.0000000000000007E-2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-7.0000000000000007E-2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-7.0000000000000007E-2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-7.0000000000000007E-2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-7.0000000000000007E-2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-7.0000000000000007E-2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-7.0000000000000007E-2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-7.0000000000000007E-2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-7.0000000000000007E-2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-7.0000000000000007E-2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-7.0000000000000007E-2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-7.0000000000000007E-2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-7.0000000000000007E-2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-7.0000000000000007E-2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-7.0000000000000007E-2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-7.0000000000000007E-2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-7.0000000000000007E-2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-7.0000000000000007E-2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-7.0000000000000007E-2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-7.0000000000000007E-2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-7.0000000000000007E-2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-7.0000000000000007E-2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-7.0000000000000007E-2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-6.649999999999999E-4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36.22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36.22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36.68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36.68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36.68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36.68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36.68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36.68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36.68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36.630000000000003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36.630000000000003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36.630000000000003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36.630000000000003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36.630000000000003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36.630000000000003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36.630000000000003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36.630000000000003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36.630000000000003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36.630000000000003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36.630000000000003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36.630000000000003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36.630000000000003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36.630000000000003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36.630000000000003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36.630000000000003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36.630000000000003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36.630000000000003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36.630000000000003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36.630000000000003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36.630000000000003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36.630000000000003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36.630000000000003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36.630000000000003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36.630000000000003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36.630000000000003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36.630000000000003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36.630000000000003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36.630000000000003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36.630000000000003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36.630000000000003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36.630000000000003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36.22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-4</v>
      </c>
      <c r="L61" s="206">
        <v>7.0000000000000007E-2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36.22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-4</v>
      </c>
      <c r="L62" s="206">
        <v>7.0000000000000007E-2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-4</v>
      </c>
      <c r="L63" s="206">
        <v>7.0000000000000007E-2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-4</v>
      </c>
      <c r="L64" s="206">
        <v>7.0000000000000007E-2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-4</v>
      </c>
      <c r="L65" s="206">
        <v>7.0000000000000007E-2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-4</v>
      </c>
      <c r="L66" s="206">
        <v>7.0000000000000007E-2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-4</v>
      </c>
      <c r="L67" s="206">
        <v>7.0000000000000007E-2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-4</v>
      </c>
      <c r="L68" s="206">
        <v>7.0000000000000007E-2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-4</v>
      </c>
      <c r="L69" s="206">
        <v>7.0000000000000007E-2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-4</v>
      </c>
      <c r="L70" s="206">
        <v>7.0000000000000007E-2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-4</v>
      </c>
      <c r="L71" s="206">
        <v>7.0000000000000007E-2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-4</v>
      </c>
      <c r="L72" s="206">
        <v>7.0000000000000007E-2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-4</v>
      </c>
      <c r="L73" s="206">
        <v>7.0000000000000007E-2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-4</v>
      </c>
      <c r="L74" s="206">
        <v>7.0000000000000007E-2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-4</v>
      </c>
      <c r="L75" s="206">
        <v>7.0000000000000007E-2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-4</v>
      </c>
      <c r="L76" s="206">
        <v>7.0000000000000007E-2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-4</v>
      </c>
      <c r="L77" s="206">
        <v>7.0000000000000007E-2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-4</v>
      </c>
      <c r="L78" s="206">
        <v>7.0000000000000007E-2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-4</v>
      </c>
      <c r="L79" s="206">
        <v>7.0000000000000007E-2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-4</v>
      </c>
      <c r="L80" s="206">
        <v>7.0000000000000007E-2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-4</v>
      </c>
      <c r="L81" s="206">
        <v>7.0000000000000007E-2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-4</v>
      </c>
      <c r="L82" s="206">
        <v>7.0000000000000007E-2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-4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-4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-4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-4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-4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-4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-4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-4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-4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-4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-4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-4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36.979999999999997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-4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-4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36.979999999999997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-4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36.979999999999997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-4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0.88116750000000044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-3.7999999999999999E-2</v>
      </c>
      <c r="L99" s="156">
        <f t="shared" si="0"/>
        <v>8.25E-4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14.77</v>
      </c>
      <c r="D3" s="206">
        <v>2.34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19.940000000000001</v>
      </c>
      <c r="L3" s="206">
        <v>0.35</v>
      </c>
      <c r="M3" s="206">
        <v>1.1399999999999999</v>
      </c>
      <c r="N3" s="206">
        <v>1.89</v>
      </c>
      <c r="O3" s="206">
        <v>1.33</v>
      </c>
      <c r="P3" s="206">
        <v>0.48</v>
      </c>
      <c r="Q3" s="206">
        <v>0.35</v>
      </c>
      <c r="R3" s="206">
        <v>0.77</v>
      </c>
      <c r="S3" s="206">
        <v>0.42</v>
      </c>
      <c r="T3" s="206">
        <v>0</v>
      </c>
      <c r="U3" s="206">
        <v>1.91</v>
      </c>
      <c r="V3" s="206">
        <v>0.33</v>
      </c>
      <c r="W3" s="206">
        <v>0.56000000000000005</v>
      </c>
      <c r="X3" s="206">
        <v>2.38</v>
      </c>
      <c r="Y3" s="206">
        <v>0</v>
      </c>
      <c r="Z3" s="206">
        <v>2.25</v>
      </c>
      <c r="AA3" s="206">
        <v>1.29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-1.56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14.77</v>
      </c>
      <c r="D4" s="206">
        <v>2.34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19.940000000000001</v>
      </c>
      <c r="L4" s="206">
        <v>0.28000000000000003</v>
      </c>
      <c r="M4" s="206">
        <v>1.1399999999999999</v>
      </c>
      <c r="N4" s="206">
        <v>1.89</v>
      </c>
      <c r="O4" s="206">
        <v>1.33</v>
      </c>
      <c r="P4" s="206">
        <v>0.48</v>
      </c>
      <c r="Q4" s="206">
        <v>0.35</v>
      </c>
      <c r="R4" s="206">
        <v>0.77</v>
      </c>
      <c r="S4" s="206">
        <v>0.42</v>
      </c>
      <c r="T4" s="206">
        <v>0</v>
      </c>
      <c r="U4" s="206">
        <v>1.91</v>
      </c>
      <c r="V4" s="206">
        <v>0.33</v>
      </c>
      <c r="W4" s="206">
        <v>0.56000000000000005</v>
      </c>
      <c r="X4" s="206">
        <v>2.38</v>
      </c>
      <c r="Y4" s="206">
        <v>0</v>
      </c>
      <c r="Z4" s="206">
        <v>2.25</v>
      </c>
      <c r="AA4" s="206">
        <v>1.29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-1.56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14.77</v>
      </c>
      <c r="D5" s="206">
        <v>2.34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21.87</v>
      </c>
      <c r="L5" s="206">
        <v>0.35</v>
      </c>
      <c r="M5" s="206">
        <v>1.1399999999999999</v>
      </c>
      <c r="N5" s="206">
        <v>1.89</v>
      </c>
      <c r="O5" s="206">
        <v>1.33</v>
      </c>
      <c r="P5" s="206">
        <v>0.55000000000000004</v>
      </c>
      <c r="Q5" s="206">
        <v>0.35</v>
      </c>
      <c r="R5" s="206">
        <v>0.78</v>
      </c>
      <c r="S5" s="206">
        <v>0.42</v>
      </c>
      <c r="T5" s="206">
        <v>0</v>
      </c>
      <c r="U5" s="206">
        <v>1.91</v>
      </c>
      <c r="V5" s="206">
        <v>0.33</v>
      </c>
      <c r="W5" s="206">
        <v>0.56000000000000005</v>
      </c>
      <c r="X5" s="206">
        <v>2.38</v>
      </c>
      <c r="Y5" s="206">
        <v>0</v>
      </c>
      <c r="Z5" s="206">
        <v>2.25</v>
      </c>
      <c r="AA5" s="206">
        <v>1.29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-1.56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14.77</v>
      </c>
      <c r="D6" s="206">
        <v>2.34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39.200000000000003</v>
      </c>
      <c r="L6" s="206">
        <v>0.35</v>
      </c>
      <c r="M6" s="206">
        <v>1.1399999999999999</v>
      </c>
      <c r="N6" s="206">
        <v>1.89</v>
      </c>
      <c r="O6" s="206">
        <v>1.33</v>
      </c>
      <c r="P6" s="206">
        <v>0.55000000000000004</v>
      </c>
      <c r="Q6" s="206">
        <v>0.35</v>
      </c>
      <c r="R6" s="206">
        <v>0.78</v>
      </c>
      <c r="S6" s="206">
        <v>0.42</v>
      </c>
      <c r="T6" s="206">
        <v>0</v>
      </c>
      <c r="U6" s="206">
        <v>1.91</v>
      </c>
      <c r="V6" s="206">
        <v>0.33</v>
      </c>
      <c r="W6" s="206">
        <v>0.56000000000000005</v>
      </c>
      <c r="X6" s="206">
        <v>2.38</v>
      </c>
      <c r="Y6" s="206">
        <v>0</v>
      </c>
      <c r="Z6" s="206">
        <v>2.25</v>
      </c>
      <c r="AA6" s="206">
        <v>1.29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-1.56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14.77</v>
      </c>
      <c r="D7" s="206">
        <v>2.34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48.83</v>
      </c>
      <c r="L7" s="206">
        <v>0.35</v>
      </c>
      <c r="M7" s="206">
        <v>1.1399999999999999</v>
      </c>
      <c r="N7" s="206">
        <v>1.89</v>
      </c>
      <c r="O7" s="206">
        <v>1.33</v>
      </c>
      <c r="P7" s="206">
        <v>0.55000000000000004</v>
      </c>
      <c r="Q7" s="206">
        <v>0.35</v>
      </c>
      <c r="R7" s="206">
        <v>0.78</v>
      </c>
      <c r="S7" s="206">
        <v>0.42</v>
      </c>
      <c r="T7" s="206">
        <v>0</v>
      </c>
      <c r="U7" s="206">
        <v>1.91</v>
      </c>
      <c r="V7" s="206">
        <v>0.33</v>
      </c>
      <c r="W7" s="206">
        <v>0.56000000000000005</v>
      </c>
      <c r="X7" s="206">
        <v>2.38</v>
      </c>
      <c r="Y7" s="206">
        <v>0</v>
      </c>
      <c r="Z7" s="206">
        <v>2.25</v>
      </c>
      <c r="AA7" s="206">
        <v>1.29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-1.56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14.77</v>
      </c>
      <c r="D8" s="206">
        <v>2.34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61.35</v>
      </c>
      <c r="L8" s="206">
        <v>0.35</v>
      </c>
      <c r="M8" s="206">
        <v>1.1399999999999999</v>
      </c>
      <c r="N8" s="206">
        <v>1.89</v>
      </c>
      <c r="O8" s="206">
        <v>1.33</v>
      </c>
      <c r="P8" s="206">
        <v>0.55000000000000004</v>
      </c>
      <c r="Q8" s="206">
        <v>0.35</v>
      </c>
      <c r="R8" s="206">
        <v>0.78</v>
      </c>
      <c r="S8" s="206">
        <v>0.42</v>
      </c>
      <c r="T8" s="206">
        <v>0</v>
      </c>
      <c r="U8" s="206">
        <v>1.91</v>
      </c>
      <c r="V8" s="206">
        <v>0.33</v>
      </c>
      <c r="W8" s="206">
        <v>0.56000000000000005</v>
      </c>
      <c r="X8" s="206">
        <v>2.38</v>
      </c>
      <c r="Y8" s="206">
        <v>0</v>
      </c>
      <c r="Z8" s="206">
        <v>2.25</v>
      </c>
      <c r="AA8" s="206">
        <v>1.29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-1.56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14.77</v>
      </c>
      <c r="D9" s="206">
        <v>2.34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74.83</v>
      </c>
      <c r="L9" s="206">
        <v>0.35</v>
      </c>
      <c r="M9" s="206">
        <v>1.1399999999999999</v>
      </c>
      <c r="N9" s="206">
        <v>1.89</v>
      </c>
      <c r="O9" s="206">
        <v>1.33</v>
      </c>
      <c r="P9" s="206">
        <v>0.55000000000000004</v>
      </c>
      <c r="Q9" s="206">
        <v>0.35</v>
      </c>
      <c r="R9" s="206">
        <v>0.78</v>
      </c>
      <c r="S9" s="206">
        <v>0.42</v>
      </c>
      <c r="T9" s="206">
        <v>0</v>
      </c>
      <c r="U9" s="206">
        <v>1.91</v>
      </c>
      <c r="V9" s="206">
        <v>0.33</v>
      </c>
      <c r="W9" s="206">
        <v>0.56000000000000005</v>
      </c>
      <c r="X9" s="206">
        <v>2.38</v>
      </c>
      <c r="Y9" s="206">
        <v>0</v>
      </c>
      <c r="Z9" s="206">
        <v>2.25</v>
      </c>
      <c r="AA9" s="206">
        <v>1.29</v>
      </c>
      <c r="AB9" s="206">
        <v>0</v>
      </c>
      <c r="AC9" s="206">
        <v>0.78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-1.56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14.77</v>
      </c>
      <c r="D10" s="206">
        <v>2.34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96.03</v>
      </c>
      <c r="L10" s="206">
        <v>0.35</v>
      </c>
      <c r="M10" s="206">
        <v>1.1399999999999999</v>
      </c>
      <c r="N10" s="206">
        <v>1.89</v>
      </c>
      <c r="O10" s="206">
        <v>1.33</v>
      </c>
      <c r="P10" s="206">
        <v>0.55000000000000004</v>
      </c>
      <c r="Q10" s="206">
        <v>0.35</v>
      </c>
      <c r="R10" s="206">
        <v>0.78</v>
      </c>
      <c r="S10" s="206">
        <v>0.42</v>
      </c>
      <c r="T10" s="206">
        <v>0</v>
      </c>
      <c r="U10" s="206">
        <v>1.91</v>
      </c>
      <c r="V10" s="206">
        <v>0.33</v>
      </c>
      <c r="W10" s="206">
        <v>0.56000000000000005</v>
      </c>
      <c r="X10" s="206">
        <v>2.38</v>
      </c>
      <c r="Y10" s="206">
        <v>0</v>
      </c>
      <c r="Z10" s="206">
        <v>2.25</v>
      </c>
      <c r="AA10" s="206">
        <v>1.29</v>
      </c>
      <c r="AB10" s="206">
        <v>0</v>
      </c>
      <c r="AC10" s="206">
        <v>0.78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-1.56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14.96</v>
      </c>
      <c r="D11" s="206">
        <v>2.34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103.74</v>
      </c>
      <c r="L11" s="206">
        <v>0.35</v>
      </c>
      <c r="M11" s="206">
        <v>1.1399999999999999</v>
      </c>
      <c r="N11" s="206">
        <v>1.89</v>
      </c>
      <c r="O11" s="206">
        <v>1.33</v>
      </c>
      <c r="P11" s="206">
        <v>0.55000000000000004</v>
      </c>
      <c r="Q11" s="206">
        <v>0.35</v>
      </c>
      <c r="R11" s="206">
        <v>0.77</v>
      </c>
      <c r="S11" s="206">
        <v>0.42</v>
      </c>
      <c r="T11" s="206">
        <v>0</v>
      </c>
      <c r="U11" s="206">
        <v>1.91</v>
      </c>
      <c r="V11" s="206">
        <v>0.33</v>
      </c>
      <c r="W11" s="206">
        <v>0.56000000000000005</v>
      </c>
      <c r="X11" s="206">
        <v>2.38</v>
      </c>
      <c r="Y11" s="206">
        <v>0</v>
      </c>
      <c r="Z11" s="206">
        <v>2.25</v>
      </c>
      <c r="AA11" s="206">
        <v>1.29</v>
      </c>
      <c r="AB11" s="206">
        <v>0</v>
      </c>
      <c r="AC11" s="206">
        <v>0.78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-1.56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14.96</v>
      </c>
      <c r="D12" s="206">
        <v>2.34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110.47</v>
      </c>
      <c r="L12" s="206">
        <v>0.35</v>
      </c>
      <c r="M12" s="206">
        <v>1.1399999999999999</v>
      </c>
      <c r="N12" s="206">
        <v>1.89</v>
      </c>
      <c r="O12" s="206">
        <v>1.33</v>
      </c>
      <c r="P12" s="206">
        <v>0.55000000000000004</v>
      </c>
      <c r="Q12" s="206">
        <v>0.35</v>
      </c>
      <c r="R12" s="206">
        <v>0.77</v>
      </c>
      <c r="S12" s="206">
        <v>0.42</v>
      </c>
      <c r="T12" s="206">
        <v>0</v>
      </c>
      <c r="U12" s="206">
        <v>1.91</v>
      </c>
      <c r="V12" s="206">
        <v>0.33</v>
      </c>
      <c r="W12" s="206">
        <v>0.56000000000000005</v>
      </c>
      <c r="X12" s="206">
        <v>2.38</v>
      </c>
      <c r="Y12" s="206">
        <v>0</v>
      </c>
      <c r="Z12" s="206">
        <v>2.25</v>
      </c>
      <c r="AA12" s="206">
        <v>1.29</v>
      </c>
      <c r="AB12" s="206">
        <v>0</v>
      </c>
      <c r="AC12" s="206">
        <v>0.78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-1.56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14.96</v>
      </c>
      <c r="D13" s="206">
        <v>2.34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53.94</v>
      </c>
      <c r="L13" s="206">
        <v>0.35</v>
      </c>
      <c r="M13" s="206">
        <v>1.1399999999999999</v>
      </c>
      <c r="N13" s="206">
        <v>1.89</v>
      </c>
      <c r="O13" s="206">
        <v>1.33</v>
      </c>
      <c r="P13" s="206">
        <v>0.55000000000000004</v>
      </c>
      <c r="Q13" s="206">
        <v>0.35</v>
      </c>
      <c r="R13" s="206">
        <v>0.77</v>
      </c>
      <c r="S13" s="206">
        <v>0.42</v>
      </c>
      <c r="T13" s="206">
        <v>0</v>
      </c>
      <c r="U13" s="206">
        <v>1.91</v>
      </c>
      <c r="V13" s="206">
        <v>0.33</v>
      </c>
      <c r="W13" s="206">
        <v>0.56000000000000005</v>
      </c>
      <c r="X13" s="206">
        <v>2.38</v>
      </c>
      <c r="Y13" s="206">
        <v>0</v>
      </c>
      <c r="Z13" s="206">
        <v>2.25</v>
      </c>
      <c r="AA13" s="206">
        <v>1.29</v>
      </c>
      <c r="AB13" s="206">
        <v>0</v>
      </c>
      <c r="AC13" s="206">
        <v>0.78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-1.56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14.96</v>
      </c>
      <c r="D14" s="206">
        <v>2.34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50.76</v>
      </c>
      <c r="L14" s="206">
        <v>0.35</v>
      </c>
      <c r="M14" s="206">
        <v>1.1399999999999999</v>
      </c>
      <c r="N14" s="206">
        <v>1.89</v>
      </c>
      <c r="O14" s="206">
        <v>1.33</v>
      </c>
      <c r="P14" s="206">
        <v>0.55000000000000004</v>
      </c>
      <c r="Q14" s="206">
        <v>0.35</v>
      </c>
      <c r="R14" s="206">
        <v>0.77</v>
      </c>
      <c r="S14" s="206">
        <v>0.42</v>
      </c>
      <c r="T14" s="206">
        <v>0</v>
      </c>
      <c r="U14" s="206">
        <v>1.91</v>
      </c>
      <c r="V14" s="206">
        <v>0.33</v>
      </c>
      <c r="W14" s="206">
        <v>0.56000000000000005</v>
      </c>
      <c r="X14" s="206">
        <v>2.38</v>
      </c>
      <c r="Y14" s="206">
        <v>0</v>
      </c>
      <c r="Z14" s="206">
        <v>2.25</v>
      </c>
      <c r="AA14" s="206">
        <v>1.29</v>
      </c>
      <c r="AB14" s="206">
        <v>0</v>
      </c>
      <c r="AC14" s="206">
        <v>0.78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-1.56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14.96</v>
      </c>
      <c r="D15" s="206">
        <v>2.34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135.16999999999999</v>
      </c>
      <c r="L15" s="206">
        <v>0.35</v>
      </c>
      <c r="M15" s="206">
        <v>1.1399999999999999</v>
      </c>
      <c r="N15" s="206">
        <v>1.89</v>
      </c>
      <c r="O15" s="206">
        <v>1.33</v>
      </c>
      <c r="P15" s="206">
        <v>0.55000000000000004</v>
      </c>
      <c r="Q15" s="206">
        <v>0.35</v>
      </c>
      <c r="R15" s="206">
        <v>0.77</v>
      </c>
      <c r="S15" s="206">
        <v>0.42</v>
      </c>
      <c r="T15" s="206">
        <v>0</v>
      </c>
      <c r="U15" s="206">
        <v>1.91</v>
      </c>
      <c r="V15" s="206">
        <v>0.33</v>
      </c>
      <c r="W15" s="206">
        <v>0.56000000000000005</v>
      </c>
      <c r="X15" s="206">
        <v>2.38</v>
      </c>
      <c r="Y15" s="206">
        <v>0</v>
      </c>
      <c r="Z15" s="206">
        <v>2.25</v>
      </c>
      <c r="AA15" s="206">
        <v>1.29</v>
      </c>
      <c r="AB15" s="206">
        <v>0</v>
      </c>
      <c r="AC15" s="206">
        <v>0.78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-1.56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14.96</v>
      </c>
      <c r="D16" s="206">
        <v>2.34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146.11000000000001</v>
      </c>
      <c r="L16" s="206">
        <v>0.35</v>
      </c>
      <c r="M16" s="206">
        <v>1.1399999999999999</v>
      </c>
      <c r="N16" s="206">
        <v>1.89</v>
      </c>
      <c r="O16" s="206">
        <v>1.33</v>
      </c>
      <c r="P16" s="206">
        <v>0.55000000000000004</v>
      </c>
      <c r="Q16" s="206">
        <v>0.35</v>
      </c>
      <c r="R16" s="206">
        <v>0.77</v>
      </c>
      <c r="S16" s="206">
        <v>0.42</v>
      </c>
      <c r="T16" s="206">
        <v>0</v>
      </c>
      <c r="U16" s="206">
        <v>1.91</v>
      </c>
      <c r="V16" s="206">
        <v>0.33</v>
      </c>
      <c r="W16" s="206">
        <v>0.56000000000000005</v>
      </c>
      <c r="X16" s="206">
        <v>2.38</v>
      </c>
      <c r="Y16" s="206">
        <v>0</v>
      </c>
      <c r="Z16" s="206">
        <v>2.25</v>
      </c>
      <c r="AA16" s="206">
        <v>1.29</v>
      </c>
      <c r="AB16" s="206">
        <v>0</v>
      </c>
      <c r="AC16" s="206">
        <v>0.78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-1.56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14.96</v>
      </c>
      <c r="D17" s="206">
        <v>2.34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144.19</v>
      </c>
      <c r="L17" s="206">
        <v>0.35</v>
      </c>
      <c r="M17" s="206">
        <v>1.1399999999999999</v>
      </c>
      <c r="N17" s="206">
        <v>1.89</v>
      </c>
      <c r="O17" s="206">
        <v>1.33</v>
      </c>
      <c r="P17" s="206">
        <v>0.55000000000000004</v>
      </c>
      <c r="Q17" s="206">
        <v>0.35</v>
      </c>
      <c r="R17" s="206">
        <v>0.77</v>
      </c>
      <c r="S17" s="206">
        <v>0.42</v>
      </c>
      <c r="T17" s="206">
        <v>0</v>
      </c>
      <c r="U17" s="206">
        <v>1.91</v>
      </c>
      <c r="V17" s="206">
        <v>0.33</v>
      </c>
      <c r="W17" s="206">
        <v>0.56000000000000005</v>
      </c>
      <c r="X17" s="206">
        <v>2.38</v>
      </c>
      <c r="Y17" s="206">
        <v>0</v>
      </c>
      <c r="Z17" s="206">
        <v>2.25</v>
      </c>
      <c r="AA17" s="206">
        <v>1.29</v>
      </c>
      <c r="AB17" s="206">
        <v>0</v>
      </c>
      <c r="AC17" s="206">
        <v>0.37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-1.56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14.96</v>
      </c>
      <c r="D18" s="206">
        <v>2.34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135.52000000000001</v>
      </c>
      <c r="L18" s="206">
        <v>0.35</v>
      </c>
      <c r="M18" s="206">
        <v>1.1399999999999999</v>
      </c>
      <c r="N18" s="206">
        <v>1.89</v>
      </c>
      <c r="O18" s="206">
        <v>1.33</v>
      </c>
      <c r="P18" s="206">
        <v>0.55000000000000004</v>
      </c>
      <c r="Q18" s="206">
        <v>0.35</v>
      </c>
      <c r="R18" s="206">
        <v>0.77</v>
      </c>
      <c r="S18" s="206">
        <v>0.42</v>
      </c>
      <c r="T18" s="206">
        <v>0</v>
      </c>
      <c r="U18" s="206">
        <v>1.91</v>
      </c>
      <c r="V18" s="206">
        <v>0.33</v>
      </c>
      <c r="W18" s="206">
        <v>0.56000000000000005</v>
      </c>
      <c r="X18" s="206">
        <v>2.38</v>
      </c>
      <c r="Y18" s="206">
        <v>0</v>
      </c>
      <c r="Z18" s="206">
        <v>2.25</v>
      </c>
      <c r="AA18" s="206">
        <v>1.29</v>
      </c>
      <c r="AB18" s="206">
        <v>0</v>
      </c>
      <c r="AC18" s="206">
        <v>0.37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-1.56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14.96</v>
      </c>
      <c r="D19" s="206">
        <v>2.34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123.96</v>
      </c>
      <c r="L19" s="206">
        <v>0.35</v>
      </c>
      <c r="M19" s="206">
        <v>1.1399999999999999</v>
      </c>
      <c r="N19" s="206">
        <v>1.89</v>
      </c>
      <c r="O19" s="206">
        <v>1.33</v>
      </c>
      <c r="P19" s="206">
        <v>0.55000000000000004</v>
      </c>
      <c r="Q19" s="206">
        <v>0.35</v>
      </c>
      <c r="R19" s="206">
        <v>0.77</v>
      </c>
      <c r="S19" s="206">
        <v>0.42</v>
      </c>
      <c r="T19" s="206">
        <v>0</v>
      </c>
      <c r="U19" s="206">
        <v>1.91</v>
      </c>
      <c r="V19" s="206">
        <v>0.33</v>
      </c>
      <c r="W19" s="206">
        <v>0.56000000000000005</v>
      </c>
      <c r="X19" s="206">
        <v>2.38</v>
      </c>
      <c r="Y19" s="206">
        <v>0</v>
      </c>
      <c r="Z19" s="206">
        <v>2.25</v>
      </c>
      <c r="AA19" s="206">
        <v>1.29</v>
      </c>
      <c r="AB19" s="206">
        <v>0</v>
      </c>
      <c r="AC19" s="206">
        <v>0.37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-1.56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14.96</v>
      </c>
      <c r="D20" s="206">
        <v>2.34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108.55</v>
      </c>
      <c r="L20" s="206">
        <v>0.35</v>
      </c>
      <c r="M20" s="206">
        <v>1.1399999999999999</v>
      </c>
      <c r="N20" s="206">
        <v>1.89</v>
      </c>
      <c r="O20" s="206">
        <v>1.33</v>
      </c>
      <c r="P20" s="206">
        <v>0.55000000000000004</v>
      </c>
      <c r="Q20" s="206">
        <v>0.35</v>
      </c>
      <c r="R20" s="206">
        <v>0.77</v>
      </c>
      <c r="S20" s="206">
        <v>0.42</v>
      </c>
      <c r="T20" s="206">
        <v>0</v>
      </c>
      <c r="U20" s="206">
        <v>1.91</v>
      </c>
      <c r="V20" s="206">
        <v>0.33</v>
      </c>
      <c r="W20" s="206">
        <v>0.56000000000000005</v>
      </c>
      <c r="X20" s="206">
        <v>2.38</v>
      </c>
      <c r="Y20" s="206">
        <v>0</v>
      </c>
      <c r="Z20" s="206">
        <v>2.25</v>
      </c>
      <c r="AA20" s="206">
        <v>1.29</v>
      </c>
      <c r="AB20" s="206">
        <v>0</v>
      </c>
      <c r="AC20" s="206">
        <v>0.37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-1.56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14.96</v>
      </c>
      <c r="D21" s="206">
        <v>2.34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95.06</v>
      </c>
      <c r="L21" s="206">
        <v>0.35</v>
      </c>
      <c r="M21" s="206">
        <v>1.1399999999999999</v>
      </c>
      <c r="N21" s="206">
        <v>1.89</v>
      </c>
      <c r="O21" s="206">
        <v>1.33</v>
      </c>
      <c r="P21" s="206">
        <v>0.55000000000000004</v>
      </c>
      <c r="Q21" s="206">
        <v>0.35</v>
      </c>
      <c r="R21" s="206">
        <v>0.77</v>
      </c>
      <c r="S21" s="206">
        <v>0.42</v>
      </c>
      <c r="T21" s="206">
        <v>0</v>
      </c>
      <c r="U21" s="206">
        <v>1.91</v>
      </c>
      <c r="V21" s="206">
        <v>0.33</v>
      </c>
      <c r="W21" s="206">
        <v>0.56000000000000005</v>
      </c>
      <c r="X21" s="206">
        <v>2.38</v>
      </c>
      <c r="Y21" s="206">
        <v>0</v>
      </c>
      <c r="Z21" s="206">
        <v>2.25</v>
      </c>
      <c r="AA21" s="206">
        <v>1.29</v>
      </c>
      <c r="AB21" s="206">
        <v>0</v>
      </c>
      <c r="AC21" s="206">
        <v>0.37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-1.56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14.96</v>
      </c>
      <c r="D22" s="206">
        <v>2.34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77.73</v>
      </c>
      <c r="L22" s="206">
        <v>0.35</v>
      </c>
      <c r="M22" s="206">
        <v>1.1399999999999999</v>
      </c>
      <c r="N22" s="206">
        <v>1.89</v>
      </c>
      <c r="O22" s="206">
        <v>1.33</v>
      </c>
      <c r="P22" s="206">
        <v>0.55000000000000004</v>
      </c>
      <c r="Q22" s="206">
        <v>0.35</v>
      </c>
      <c r="R22" s="206">
        <v>0.77</v>
      </c>
      <c r="S22" s="206">
        <v>0.42</v>
      </c>
      <c r="T22" s="206">
        <v>0</v>
      </c>
      <c r="U22" s="206">
        <v>1.91</v>
      </c>
      <c r="V22" s="206">
        <v>0.33</v>
      </c>
      <c r="W22" s="206">
        <v>0.56000000000000005</v>
      </c>
      <c r="X22" s="206">
        <v>2.38</v>
      </c>
      <c r="Y22" s="206">
        <v>0</v>
      </c>
      <c r="Z22" s="206">
        <v>2.25</v>
      </c>
      <c r="AA22" s="206">
        <v>1.29</v>
      </c>
      <c r="AB22" s="206">
        <v>0</v>
      </c>
      <c r="AC22" s="206">
        <v>0.37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-1.56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14.96</v>
      </c>
      <c r="D23" s="206">
        <v>2.34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18.82</v>
      </c>
      <c r="L23" s="206">
        <v>0.35</v>
      </c>
      <c r="M23" s="206">
        <v>1.1399999999999999</v>
      </c>
      <c r="N23" s="206">
        <v>1.89</v>
      </c>
      <c r="O23" s="206">
        <v>1.33</v>
      </c>
      <c r="P23" s="206">
        <v>0.55000000000000004</v>
      </c>
      <c r="Q23" s="206">
        <v>0.35</v>
      </c>
      <c r="R23" s="206">
        <v>0.77</v>
      </c>
      <c r="S23" s="206">
        <v>0.42</v>
      </c>
      <c r="T23" s="206">
        <v>0</v>
      </c>
      <c r="U23" s="206">
        <v>1.91</v>
      </c>
      <c r="V23" s="206">
        <v>0.33</v>
      </c>
      <c r="W23" s="206">
        <v>0.56000000000000005</v>
      </c>
      <c r="X23" s="206">
        <v>2.38</v>
      </c>
      <c r="Y23" s="206">
        <v>0</v>
      </c>
      <c r="Z23" s="206">
        <v>2.25</v>
      </c>
      <c r="AA23" s="206">
        <v>1.29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-1.56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14.96</v>
      </c>
      <c r="D24" s="206">
        <v>2.34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18.809999999999999</v>
      </c>
      <c r="L24" s="206">
        <v>0.35</v>
      </c>
      <c r="M24" s="206">
        <v>1.1399999999999999</v>
      </c>
      <c r="N24" s="206">
        <v>1.89</v>
      </c>
      <c r="O24" s="206">
        <v>1.33</v>
      </c>
      <c r="P24" s="206">
        <v>0.55000000000000004</v>
      </c>
      <c r="Q24" s="206">
        <v>0.35</v>
      </c>
      <c r="R24" s="206">
        <v>0.77</v>
      </c>
      <c r="S24" s="206">
        <v>0.42</v>
      </c>
      <c r="T24" s="206">
        <v>0</v>
      </c>
      <c r="U24" s="206">
        <v>1.91</v>
      </c>
      <c r="V24" s="206">
        <v>0.33</v>
      </c>
      <c r="W24" s="206">
        <v>0.56000000000000005</v>
      </c>
      <c r="X24" s="206">
        <v>2.38</v>
      </c>
      <c r="Y24" s="206">
        <v>0</v>
      </c>
      <c r="Z24" s="206">
        <v>2.25</v>
      </c>
      <c r="AA24" s="206">
        <v>1.29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-1.56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14.96</v>
      </c>
      <c r="D25" s="206">
        <v>2.34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18.82</v>
      </c>
      <c r="L25" s="206">
        <v>1.06</v>
      </c>
      <c r="M25" s="206">
        <v>1.1399999999999999</v>
      </c>
      <c r="N25" s="206">
        <v>1.89</v>
      </c>
      <c r="O25" s="206">
        <v>1.33</v>
      </c>
      <c r="P25" s="206">
        <v>0.55000000000000004</v>
      </c>
      <c r="Q25" s="206">
        <v>0.35</v>
      </c>
      <c r="R25" s="206">
        <v>0.77</v>
      </c>
      <c r="S25" s="206">
        <v>0.42</v>
      </c>
      <c r="T25" s="206">
        <v>0</v>
      </c>
      <c r="U25" s="206">
        <v>1.91</v>
      </c>
      <c r="V25" s="206">
        <v>0.33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1.29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-1.56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14.96</v>
      </c>
      <c r="D26" s="206">
        <v>2.34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18.82</v>
      </c>
      <c r="L26" s="206">
        <v>0.35</v>
      </c>
      <c r="M26" s="206">
        <v>1.1399999999999999</v>
      </c>
      <c r="N26" s="206">
        <v>1.89</v>
      </c>
      <c r="O26" s="206">
        <v>1.33</v>
      </c>
      <c r="P26" s="206">
        <v>0.55000000000000004</v>
      </c>
      <c r="Q26" s="206">
        <v>0.35</v>
      </c>
      <c r="R26" s="206">
        <v>0.77</v>
      </c>
      <c r="S26" s="206">
        <v>0.42</v>
      </c>
      <c r="T26" s="206">
        <v>0</v>
      </c>
      <c r="U26" s="206">
        <v>1.91</v>
      </c>
      <c r="V26" s="206">
        <v>0.33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1.29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-1.56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14.87</v>
      </c>
      <c r="D27" s="206">
        <v>2.34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6.76</v>
      </c>
      <c r="L27" s="206">
        <v>0.35</v>
      </c>
      <c r="M27" s="206">
        <v>1.1399999999999999</v>
      </c>
      <c r="N27" s="206">
        <v>1.89</v>
      </c>
      <c r="O27" s="206">
        <v>1.33</v>
      </c>
      <c r="P27" s="206">
        <v>0.55000000000000004</v>
      </c>
      <c r="Q27" s="206">
        <v>0.19</v>
      </c>
      <c r="R27" s="206">
        <v>-0.37</v>
      </c>
      <c r="S27" s="206">
        <v>0.18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2.38</v>
      </c>
      <c r="Y27" s="206">
        <v>0</v>
      </c>
      <c r="Z27" s="206">
        <v>2.25</v>
      </c>
      <c r="AA27" s="206">
        <v>1.29</v>
      </c>
      <c r="AB27" s="206">
        <v>0</v>
      </c>
      <c r="AC27" s="206">
        <v>0.37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14.87</v>
      </c>
      <c r="D28" s="206">
        <v>2.34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6.86</v>
      </c>
      <c r="L28" s="206">
        <v>0.35</v>
      </c>
      <c r="M28" s="206">
        <v>1.1399999999999999</v>
      </c>
      <c r="N28" s="206">
        <v>1.89</v>
      </c>
      <c r="O28" s="206">
        <v>1.33</v>
      </c>
      <c r="P28" s="206">
        <v>0.55000000000000004</v>
      </c>
      <c r="Q28" s="206">
        <v>0.19</v>
      </c>
      <c r="R28" s="206">
        <v>-0.41</v>
      </c>
      <c r="S28" s="206">
        <v>0.18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1.29</v>
      </c>
      <c r="AB28" s="206">
        <v>0</v>
      </c>
      <c r="AC28" s="206">
        <v>0.37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14.87</v>
      </c>
      <c r="D29" s="206">
        <v>2.34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6.76</v>
      </c>
      <c r="L29" s="206">
        <v>0.35</v>
      </c>
      <c r="M29" s="206">
        <v>1.1399999999999999</v>
      </c>
      <c r="N29" s="206">
        <v>1.89</v>
      </c>
      <c r="O29" s="206">
        <v>1.33</v>
      </c>
      <c r="P29" s="206">
        <v>0.55000000000000004</v>
      </c>
      <c r="Q29" s="206">
        <v>0.19</v>
      </c>
      <c r="R29" s="206">
        <v>-0.41</v>
      </c>
      <c r="S29" s="206">
        <v>-9.93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1.29</v>
      </c>
      <c r="AB29" s="206">
        <v>0</v>
      </c>
      <c r="AC29" s="206">
        <v>0.37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14.87</v>
      </c>
      <c r="D30" s="206">
        <v>2.34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6.86</v>
      </c>
      <c r="L30" s="206">
        <v>0.35</v>
      </c>
      <c r="M30" s="206">
        <v>1.1399999999999999</v>
      </c>
      <c r="N30" s="206">
        <v>1.89</v>
      </c>
      <c r="O30" s="206">
        <v>1.33</v>
      </c>
      <c r="P30" s="206">
        <v>0.55000000000000004</v>
      </c>
      <c r="Q30" s="206">
        <v>0.19</v>
      </c>
      <c r="R30" s="206">
        <v>-0.41</v>
      </c>
      <c r="S30" s="206">
        <v>-10.73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1.29</v>
      </c>
      <c r="AB30" s="206">
        <v>0</v>
      </c>
      <c r="AC30" s="206">
        <v>0.37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-1.56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14.87</v>
      </c>
      <c r="D31" s="206">
        <v>2.34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6.76</v>
      </c>
      <c r="L31" s="206">
        <v>0.35</v>
      </c>
      <c r="M31" s="206">
        <v>1.1399999999999999</v>
      </c>
      <c r="N31" s="206">
        <v>1.89</v>
      </c>
      <c r="O31" s="206">
        <v>1.33</v>
      </c>
      <c r="P31" s="206">
        <v>0.55000000000000004</v>
      </c>
      <c r="Q31" s="206">
        <v>0.18</v>
      </c>
      <c r="R31" s="206">
        <v>-0.41</v>
      </c>
      <c r="S31" s="206">
        <v>-10.73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1.29</v>
      </c>
      <c r="AB31" s="206">
        <v>0</v>
      </c>
      <c r="AC31" s="206">
        <v>0.37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-1.56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14.87</v>
      </c>
      <c r="D32" s="206">
        <v>2.34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6.86</v>
      </c>
      <c r="L32" s="206">
        <v>0.35</v>
      </c>
      <c r="M32" s="206">
        <v>1.1399999999999999</v>
      </c>
      <c r="N32" s="206">
        <v>1.89</v>
      </c>
      <c r="O32" s="206">
        <v>1.33</v>
      </c>
      <c r="P32" s="206">
        <v>0.55000000000000004</v>
      </c>
      <c r="Q32" s="206">
        <v>0.18</v>
      </c>
      <c r="R32" s="206">
        <v>-0.41</v>
      </c>
      <c r="S32" s="206">
        <v>-10.73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1.29</v>
      </c>
      <c r="AB32" s="206">
        <v>0</v>
      </c>
      <c r="AC32" s="206">
        <v>0.37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-1.56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14.87</v>
      </c>
      <c r="D33" s="206">
        <v>2.34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14.16</v>
      </c>
      <c r="L33" s="206">
        <v>0.35</v>
      </c>
      <c r="M33" s="206">
        <v>1.1399999999999999</v>
      </c>
      <c r="N33" s="206">
        <v>1.89</v>
      </c>
      <c r="O33" s="206">
        <v>1.33</v>
      </c>
      <c r="P33" s="206">
        <v>0.55000000000000004</v>
      </c>
      <c r="Q33" s="206">
        <v>0.18</v>
      </c>
      <c r="R33" s="206">
        <v>-0.41</v>
      </c>
      <c r="S33" s="206">
        <v>-10.73</v>
      </c>
      <c r="T33" s="206">
        <v>0</v>
      </c>
      <c r="U33" s="206">
        <v>1.91</v>
      </c>
      <c r="V33" s="206">
        <v>0.33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1.29</v>
      </c>
      <c r="AB33" s="206">
        <v>0</v>
      </c>
      <c r="AC33" s="206">
        <v>5.57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-1.56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14.87</v>
      </c>
      <c r="D34" s="206">
        <v>2.34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16.940000000000001</v>
      </c>
      <c r="L34" s="206">
        <v>0.35</v>
      </c>
      <c r="M34" s="206">
        <v>1.1399999999999999</v>
      </c>
      <c r="N34" s="206">
        <v>1.89</v>
      </c>
      <c r="O34" s="206">
        <v>1.33</v>
      </c>
      <c r="P34" s="206">
        <v>0.55000000000000004</v>
      </c>
      <c r="Q34" s="206">
        <v>0.18</v>
      </c>
      <c r="R34" s="206">
        <v>-0.41</v>
      </c>
      <c r="S34" s="206">
        <v>-10.73</v>
      </c>
      <c r="T34" s="206">
        <v>0</v>
      </c>
      <c r="U34" s="206">
        <v>1.91</v>
      </c>
      <c r="V34" s="206">
        <v>0.33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1.29</v>
      </c>
      <c r="AB34" s="206">
        <v>0</v>
      </c>
      <c r="AC34" s="206">
        <v>5.57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-1.56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14.87</v>
      </c>
      <c r="D35" s="206">
        <v>2.34</v>
      </c>
      <c r="E35" s="206">
        <v>0</v>
      </c>
      <c r="F35" s="206">
        <v>6.19</v>
      </c>
      <c r="G35" s="206">
        <v>9.67</v>
      </c>
      <c r="H35" s="206">
        <v>0</v>
      </c>
      <c r="I35" s="206">
        <v>38.54</v>
      </c>
      <c r="J35" s="206">
        <v>0.98</v>
      </c>
      <c r="K35" s="206">
        <v>16.940000000000001</v>
      </c>
      <c r="L35" s="206">
        <v>0.35</v>
      </c>
      <c r="M35" s="206">
        <v>1.1399999999999999</v>
      </c>
      <c r="N35" s="206">
        <v>1.89</v>
      </c>
      <c r="O35" s="206">
        <v>1.33</v>
      </c>
      <c r="P35" s="206">
        <v>0.55000000000000004</v>
      </c>
      <c r="Q35" s="206">
        <v>0.18</v>
      </c>
      <c r="R35" s="206">
        <v>-0.41</v>
      </c>
      <c r="S35" s="206">
        <v>-5.79</v>
      </c>
      <c r="T35" s="206">
        <v>0</v>
      </c>
      <c r="U35" s="206">
        <v>1.91</v>
      </c>
      <c r="V35" s="206">
        <v>0.33</v>
      </c>
      <c r="W35" s="206">
        <v>0.56000000000000005</v>
      </c>
      <c r="X35" s="206">
        <v>2.38</v>
      </c>
      <c r="Y35" s="206">
        <v>0</v>
      </c>
      <c r="Z35" s="206">
        <v>2.25</v>
      </c>
      <c r="AA35" s="206">
        <v>1.29</v>
      </c>
      <c r="AB35" s="206">
        <v>0</v>
      </c>
      <c r="AC35" s="206">
        <v>5.57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-1.56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14.87</v>
      </c>
      <c r="D36" s="206">
        <v>2.34</v>
      </c>
      <c r="E36" s="206">
        <v>0</v>
      </c>
      <c r="F36" s="206">
        <v>6.19</v>
      </c>
      <c r="G36" s="206">
        <v>9.67</v>
      </c>
      <c r="H36" s="206">
        <v>0</v>
      </c>
      <c r="I36" s="206">
        <v>38.54</v>
      </c>
      <c r="J36" s="206">
        <v>0.98</v>
      </c>
      <c r="K36" s="206">
        <v>16.940000000000001</v>
      </c>
      <c r="L36" s="206">
        <v>0.35</v>
      </c>
      <c r="M36" s="206">
        <v>1.1399999999999999</v>
      </c>
      <c r="N36" s="206">
        <v>1.89</v>
      </c>
      <c r="O36" s="206">
        <v>1.33</v>
      </c>
      <c r="P36" s="206">
        <v>0.55000000000000004</v>
      </c>
      <c r="Q36" s="206">
        <v>0.18</v>
      </c>
      <c r="R36" s="206">
        <v>-0.41</v>
      </c>
      <c r="S36" s="206">
        <v>-5.79</v>
      </c>
      <c r="T36" s="206">
        <v>0</v>
      </c>
      <c r="U36" s="206">
        <v>1.91</v>
      </c>
      <c r="V36" s="206">
        <v>0.33</v>
      </c>
      <c r="W36" s="206">
        <v>0.56000000000000005</v>
      </c>
      <c r="X36" s="206">
        <v>2.38</v>
      </c>
      <c r="Y36" s="206">
        <v>0</v>
      </c>
      <c r="Z36" s="206">
        <v>2.25</v>
      </c>
      <c r="AA36" s="206">
        <v>1.29</v>
      </c>
      <c r="AB36" s="206">
        <v>0</v>
      </c>
      <c r="AC36" s="206">
        <v>5.57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-1.56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14.87</v>
      </c>
      <c r="D37" s="206">
        <v>2.34</v>
      </c>
      <c r="E37" s="206">
        <v>0</v>
      </c>
      <c r="F37" s="206">
        <v>6.19</v>
      </c>
      <c r="G37" s="206">
        <v>9.67</v>
      </c>
      <c r="H37" s="206">
        <v>0</v>
      </c>
      <c r="I37" s="206">
        <v>38.54</v>
      </c>
      <c r="J37" s="206">
        <v>0.98</v>
      </c>
      <c r="K37" s="206">
        <v>16.940000000000001</v>
      </c>
      <c r="L37" s="206">
        <v>0.35</v>
      </c>
      <c r="M37" s="206">
        <v>1.1399999999999999</v>
      </c>
      <c r="N37" s="206">
        <v>1.89</v>
      </c>
      <c r="O37" s="206">
        <v>1.33</v>
      </c>
      <c r="P37" s="206">
        <v>0.55000000000000004</v>
      </c>
      <c r="Q37" s="206">
        <v>0.18</v>
      </c>
      <c r="R37" s="206">
        <v>-0.41</v>
      </c>
      <c r="S37" s="206">
        <v>-0.51</v>
      </c>
      <c r="T37" s="206">
        <v>0</v>
      </c>
      <c r="U37" s="206">
        <v>1.91</v>
      </c>
      <c r="V37" s="206">
        <v>0.33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1.29</v>
      </c>
      <c r="AB37" s="206">
        <v>0</v>
      </c>
      <c r="AC37" s="206">
        <v>5.57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-1.56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14.87</v>
      </c>
      <c r="D38" s="206">
        <v>2.34</v>
      </c>
      <c r="E38" s="206">
        <v>0</v>
      </c>
      <c r="F38" s="206">
        <v>6.19</v>
      </c>
      <c r="G38" s="206">
        <v>9.67</v>
      </c>
      <c r="H38" s="206">
        <v>0</v>
      </c>
      <c r="I38" s="206">
        <v>38.54</v>
      </c>
      <c r="J38" s="206">
        <v>0.98</v>
      </c>
      <c r="K38" s="206">
        <v>16.940000000000001</v>
      </c>
      <c r="L38" s="206">
        <v>0.35</v>
      </c>
      <c r="M38" s="206">
        <v>1.1399999999999999</v>
      </c>
      <c r="N38" s="206">
        <v>1.89</v>
      </c>
      <c r="O38" s="206">
        <v>1.33</v>
      </c>
      <c r="P38" s="206">
        <v>0.55000000000000004</v>
      </c>
      <c r="Q38" s="206">
        <v>0.18</v>
      </c>
      <c r="R38" s="206">
        <v>-0.41</v>
      </c>
      <c r="S38" s="206">
        <v>-0.51</v>
      </c>
      <c r="T38" s="206">
        <v>0</v>
      </c>
      <c r="U38" s="206">
        <v>1.91</v>
      </c>
      <c r="V38" s="206">
        <v>0.33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1.29</v>
      </c>
      <c r="AB38" s="206">
        <v>0</v>
      </c>
      <c r="AC38" s="206">
        <v>5.57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-1.56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14.87</v>
      </c>
      <c r="D39" s="206">
        <v>2.34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16.940000000000001</v>
      </c>
      <c r="L39" s="206">
        <v>0.35</v>
      </c>
      <c r="M39" s="206">
        <v>1.1399999999999999</v>
      </c>
      <c r="N39" s="206">
        <v>1.89</v>
      </c>
      <c r="O39" s="206">
        <v>1.33</v>
      </c>
      <c r="P39" s="206">
        <v>0.55000000000000004</v>
      </c>
      <c r="Q39" s="206">
        <v>0.18</v>
      </c>
      <c r="R39" s="206">
        <v>-0.41</v>
      </c>
      <c r="S39" s="206">
        <v>0.18</v>
      </c>
      <c r="T39" s="206">
        <v>0</v>
      </c>
      <c r="U39" s="206">
        <v>1.91</v>
      </c>
      <c r="V39" s="206">
        <v>0.33</v>
      </c>
      <c r="W39" s="206">
        <v>0.56000000000000005</v>
      </c>
      <c r="X39" s="206">
        <v>2.38</v>
      </c>
      <c r="Y39" s="206">
        <v>0</v>
      </c>
      <c r="Z39" s="206">
        <v>2.25</v>
      </c>
      <c r="AA39" s="206">
        <v>1.29</v>
      </c>
      <c r="AB39" s="206">
        <v>0</v>
      </c>
      <c r="AC39" s="206">
        <v>0.37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-1.56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14.87</v>
      </c>
      <c r="D40" s="206">
        <v>2.34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16.940000000000001</v>
      </c>
      <c r="L40" s="206">
        <v>0.35</v>
      </c>
      <c r="M40" s="206">
        <v>1.1399999999999999</v>
      </c>
      <c r="N40" s="206">
        <v>1.89</v>
      </c>
      <c r="O40" s="206">
        <v>1.33</v>
      </c>
      <c r="P40" s="206">
        <v>0.55000000000000004</v>
      </c>
      <c r="Q40" s="206">
        <v>0.18</v>
      </c>
      <c r="R40" s="206">
        <v>-0.41</v>
      </c>
      <c r="S40" s="206">
        <v>0.18</v>
      </c>
      <c r="T40" s="206">
        <v>0</v>
      </c>
      <c r="U40" s="206">
        <v>1.91</v>
      </c>
      <c r="V40" s="206">
        <v>0.33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1.29</v>
      </c>
      <c r="AB40" s="206">
        <v>0</v>
      </c>
      <c r="AC40" s="206">
        <v>0.37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-1.56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14.87</v>
      </c>
      <c r="D41" s="206">
        <v>2.34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16.940000000000001</v>
      </c>
      <c r="L41" s="206">
        <v>0.35</v>
      </c>
      <c r="M41" s="206">
        <v>1.1399999999999999</v>
      </c>
      <c r="N41" s="206">
        <v>1.89</v>
      </c>
      <c r="O41" s="206">
        <v>1.33</v>
      </c>
      <c r="P41" s="206">
        <v>0.55000000000000004</v>
      </c>
      <c r="Q41" s="206">
        <v>0.18</v>
      </c>
      <c r="R41" s="206">
        <v>-0.41</v>
      </c>
      <c r="S41" s="206">
        <v>0.18</v>
      </c>
      <c r="T41" s="206">
        <v>0</v>
      </c>
      <c r="U41" s="206">
        <v>1.91</v>
      </c>
      <c r="V41" s="206">
        <v>0.33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1.29</v>
      </c>
      <c r="AB41" s="206">
        <v>0</v>
      </c>
      <c r="AC41" s="206">
        <v>0.37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-1.56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14.87</v>
      </c>
      <c r="D42" s="206">
        <v>2.34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16.940000000000001</v>
      </c>
      <c r="L42" s="206">
        <v>0.35</v>
      </c>
      <c r="M42" s="206">
        <v>1.1399999999999999</v>
      </c>
      <c r="N42" s="206">
        <v>1.89</v>
      </c>
      <c r="O42" s="206">
        <v>1.33</v>
      </c>
      <c r="P42" s="206">
        <v>0.55000000000000004</v>
      </c>
      <c r="Q42" s="206">
        <v>0.18</v>
      </c>
      <c r="R42" s="206">
        <v>-0.41</v>
      </c>
      <c r="S42" s="206">
        <v>0.18</v>
      </c>
      <c r="T42" s="206">
        <v>0</v>
      </c>
      <c r="U42" s="206">
        <v>1.91</v>
      </c>
      <c r="V42" s="206">
        <v>0.33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1.29</v>
      </c>
      <c r="AB42" s="206">
        <v>0</v>
      </c>
      <c r="AC42" s="206">
        <v>0.37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-1.56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14.73</v>
      </c>
      <c r="D43" s="206">
        <v>2.34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16.940000000000001</v>
      </c>
      <c r="L43" s="206">
        <v>0.35</v>
      </c>
      <c r="M43" s="206">
        <v>1.1399999999999999</v>
      </c>
      <c r="N43" s="206">
        <v>1.89</v>
      </c>
      <c r="O43" s="206">
        <v>1.33</v>
      </c>
      <c r="P43" s="206">
        <v>0.55000000000000004</v>
      </c>
      <c r="Q43" s="206">
        <v>0.18</v>
      </c>
      <c r="R43" s="206">
        <v>-0.41</v>
      </c>
      <c r="S43" s="206">
        <v>0.18</v>
      </c>
      <c r="T43" s="206">
        <v>0</v>
      </c>
      <c r="U43" s="206">
        <v>1.91</v>
      </c>
      <c r="V43" s="206">
        <v>0.33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1.29</v>
      </c>
      <c r="AB43" s="206">
        <v>0</v>
      </c>
      <c r="AC43" s="206">
        <v>0.37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-2.4900000000000002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14.73</v>
      </c>
      <c r="D44" s="206">
        <v>2.34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16.940000000000001</v>
      </c>
      <c r="L44" s="206">
        <v>0.35</v>
      </c>
      <c r="M44" s="206">
        <v>1.1399999999999999</v>
      </c>
      <c r="N44" s="206">
        <v>1.89</v>
      </c>
      <c r="O44" s="206">
        <v>1.33</v>
      </c>
      <c r="P44" s="206">
        <v>0.55000000000000004</v>
      </c>
      <c r="Q44" s="206">
        <v>0.18</v>
      </c>
      <c r="R44" s="206">
        <v>-0.41</v>
      </c>
      <c r="S44" s="206">
        <v>0.18</v>
      </c>
      <c r="T44" s="206">
        <v>0</v>
      </c>
      <c r="U44" s="206">
        <v>1.91</v>
      </c>
      <c r="V44" s="206">
        <v>0.33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1.29</v>
      </c>
      <c r="AB44" s="206">
        <v>0</v>
      </c>
      <c r="AC44" s="206">
        <v>0.37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-2.4900000000000002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14.73</v>
      </c>
      <c r="D45" s="206">
        <v>2.34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16.940000000000001</v>
      </c>
      <c r="L45" s="206">
        <v>0.35</v>
      </c>
      <c r="M45" s="206">
        <v>1.1399999999999999</v>
      </c>
      <c r="N45" s="206">
        <v>1.89</v>
      </c>
      <c r="O45" s="206">
        <v>1.33</v>
      </c>
      <c r="P45" s="206">
        <v>0.55000000000000004</v>
      </c>
      <c r="Q45" s="206">
        <v>0.18</v>
      </c>
      <c r="R45" s="206">
        <v>-0.41</v>
      </c>
      <c r="S45" s="206">
        <v>0.18</v>
      </c>
      <c r="T45" s="206">
        <v>0</v>
      </c>
      <c r="U45" s="206">
        <v>1.91</v>
      </c>
      <c r="V45" s="206">
        <v>0.33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1.29</v>
      </c>
      <c r="AB45" s="206">
        <v>0</v>
      </c>
      <c r="AC45" s="206">
        <v>0.37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-2.4900000000000002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14.73</v>
      </c>
      <c r="D46" s="206">
        <v>2.34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16.940000000000001</v>
      </c>
      <c r="L46" s="206">
        <v>0.35</v>
      </c>
      <c r="M46" s="206">
        <v>1.1399999999999999</v>
      </c>
      <c r="N46" s="206">
        <v>1.89</v>
      </c>
      <c r="O46" s="206">
        <v>1.33</v>
      </c>
      <c r="P46" s="206">
        <v>0.55000000000000004</v>
      </c>
      <c r="Q46" s="206">
        <v>0.18</v>
      </c>
      <c r="R46" s="206">
        <v>-0.41</v>
      </c>
      <c r="S46" s="206">
        <v>0.18</v>
      </c>
      <c r="T46" s="206">
        <v>0</v>
      </c>
      <c r="U46" s="206">
        <v>1.91</v>
      </c>
      <c r="V46" s="206">
        <v>0.33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1.29</v>
      </c>
      <c r="AB46" s="206">
        <v>0</v>
      </c>
      <c r="AC46" s="206">
        <v>0.37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-2.4900000000000002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14.73</v>
      </c>
      <c r="D47" s="206">
        <v>2.34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16.940000000000001</v>
      </c>
      <c r="L47" s="206">
        <v>0.35</v>
      </c>
      <c r="M47" s="206">
        <v>1.1399999999999999</v>
      </c>
      <c r="N47" s="206">
        <v>1.89</v>
      </c>
      <c r="O47" s="206">
        <v>1.33</v>
      </c>
      <c r="P47" s="206">
        <v>0.55000000000000004</v>
      </c>
      <c r="Q47" s="206">
        <v>0.14000000000000001</v>
      </c>
      <c r="R47" s="206">
        <v>-0.41</v>
      </c>
      <c r="S47" s="206">
        <v>0.09</v>
      </c>
      <c r="T47" s="206">
        <v>0</v>
      </c>
      <c r="U47" s="206">
        <v>1.91</v>
      </c>
      <c r="V47" s="206">
        <v>0.33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1.29</v>
      </c>
      <c r="AB47" s="206">
        <v>0</v>
      </c>
      <c r="AC47" s="206">
        <v>0.37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-2.4900000000000002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14.73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16.940000000000001</v>
      </c>
      <c r="L48" s="206">
        <v>0.63</v>
      </c>
      <c r="M48" s="206">
        <v>1.1399999999999999</v>
      </c>
      <c r="N48" s="206">
        <v>1.89</v>
      </c>
      <c r="O48" s="206">
        <v>1.33</v>
      </c>
      <c r="P48" s="206">
        <v>0.55000000000000004</v>
      </c>
      <c r="Q48" s="206">
        <v>7.0000000000000007E-2</v>
      </c>
      <c r="R48" s="206">
        <v>-0.41</v>
      </c>
      <c r="S48" s="206">
        <v>0.09</v>
      </c>
      <c r="T48" s="206">
        <v>0</v>
      </c>
      <c r="U48" s="206">
        <v>1.91</v>
      </c>
      <c r="V48" s="206">
        <v>0.33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1.29</v>
      </c>
      <c r="AB48" s="206">
        <v>0</v>
      </c>
      <c r="AC48" s="206">
        <v>0.37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-2.4900000000000002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14.73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16.940000000000001</v>
      </c>
      <c r="L49" s="206">
        <v>0</v>
      </c>
      <c r="M49" s="206">
        <v>1.1399999999999999</v>
      </c>
      <c r="N49" s="206">
        <v>1.89</v>
      </c>
      <c r="O49" s="206">
        <v>1.33</v>
      </c>
      <c r="P49" s="206">
        <v>0.55000000000000004</v>
      </c>
      <c r="Q49" s="206">
        <v>7.0000000000000007E-2</v>
      </c>
      <c r="R49" s="206">
        <v>-0.41</v>
      </c>
      <c r="S49" s="206">
        <v>0.09</v>
      </c>
      <c r="T49" s="206">
        <v>0</v>
      </c>
      <c r="U49" s="206">
        <v>1.91</v>
      </c>
      <c r="V49" s="206">
        <v>0.33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1.29</v>
      </c>
      <c r="AB49" s="206">
        <v>0</v>
      </c>
      <c r="AC49" s="206">
        <v>0.37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-2.4900000000000002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14.73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16.940000000000001</v>
      </c>
      <c r="L50" s="206">
        <v>0.35</v>
      </c>
      <c r="M50" s="206">
        <v>1.1399999999999999</v>
      </c>
      <c r="N50" s="206">
        <v>1.89</v>
      </c>
      <c r="O50" s="206">
        <v>1.33</v>
      </c>
      <c r="P50" s="206">
        <v>0.55000000000000004</v>
      </c>
      <c r="Q50" s="206">
        <v>7.0000000000000007E-2</v>
      </c>
      <c r="R50" s="206">
        <v>-0.41</v>
      </c>
      <c r="S50" s="206">
        <v>0.09</v>
      </c>
      <c r="T50" s="206">
        <v>0</v>
      </c>
      <c r="U50" s="206">
        <v>1.91</v>
      </c>
      <c r="V50" s="206">
        <v>0.33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1.29</v>
      </c>
      <c r="AB50" s="206">
        <v>0</v>
      </c>
      <c r="AC50" s="206">
        <v>0.37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-2.4900000000000002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14.73</v>
      </c>
      <c r="D51" s="206">
        <v>2.34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16.940000000000001</v>
      </c>
      <c r="L51" s="206">
        <v>0.35</v>
      </c>
      <c r="M51" s="206">
        <v>1.1399999999999999</v>
      </c>
      <c r="N51" s="206">
        <v>1.89</v>
      </c>
      <c r="O51" s="206">
        <v>1.33</v>
      </c>
      <c r="P51" s="206">
        <v>0.55000000000000004</v>
      </c>
      <c r="Q51" s="206">
        <v>7.0000000000000007E-2</v>
      </c>
      <c r="R51" s="206">
        <v>-0.41</v>
      </c>
      <c r="S51" s="206">
        <v>0</v>
      </c>
      <c r="T51" s="206">
        <v>0</v>
      </c>
      <c r="U51" s="206">
        <v>1.91</v>
      </c>
      <c r="V51" s="206">
        <v>0.33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1.29</v>
      </c>
      <c r="AB51" s="206">
        <v>0</v>
      </c>
      <c r="AC51" s="206">
        <v>0.37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-1.25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14.73</v>
      </c>
      <c r="D52" s="206">
        <v>2.34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16.940000000000001</v>
      </c>
      <c r="L52" s="206">
        <v>0.35</v>
      </c>
      <c r="M52" s="206">
        <v>1.1399999999999999</v>
      </c>
      <c r="N52" s="206">
        <v>1.89</v>
      </c>
      <c r="O52" s="206">
        <v>1.33</v>
      </c>
      <c r="P52" s="206">
        <v>0.55000000000000004</v>
      </c>
      <c r="Q52" s="206">
        <v>7.0000000000000007E-2</v>
      </c>
      <c r="R52" s="206">
        <v>-0.41</v>
      </c>
      <c r="S52" s="206">
        <v>-1.43</v>
      </c>
      <c r="T52" s="206">
        <v>0</v>
      </c>
      <c r="U52" s="206">
        <v>1.91</v>
      </c>
      <c r="V52" s="206">
        <v>0.33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1.29</v>
      </c>
      <c r="AB52" s="206">
        <v>0</v>
      </c>
      <c r="AC52" s="206">
        <v>0.37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-1.25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14.73</v>
      </c>
      <c r="D53" s="206">
        <v>2.34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18.82</v>
      </c>
      <c r="L53" s="206">
        <v>0.35</v>
      </c>
      <c r="M53" s="206">
        <v>1.1399999999999999</v>
      </c>
      <c r="N53" s="206">
        <v>1.89</v>
      </c>
      <c r="O53" s="206">
        <v>1.33</v>
      </c>
      <c r="P53" s="206">
        <v>0.55000000000000004</v>
      </c>
      <c r="Q53" s="206">
        <v>0.33</v>
      </c>
      <c r="R53" s="206">
        <v>0.77</v>
      </c>
      <c r="S53" s="206">
        <v>0.42</v>
      </c>
      <c r="T53" s="206">
        <v>0</v>
      </c>
      <c r="U53" s="206">
        <v>1.91</v>
      </c>
      <c r="V53" s="206">
        <v>0.33</v>
      </c>
      <c r="W53" s="206">
        <v>0.56000000000000005</v>
      </c>
      <c r="X53" s="206">
        <v>2.38</v>
      </c>
      <c r="Y53" s="206">
        <v>0</v>
      </c>
      <c r="Z53" s="206">
        <v>2.25</v>
      </c>
      <c r="AA53" s="206">
        <v>1.29</v>
      </c>
      <c r="AB53" s="206">
        <v>0</v>
      </c>
      <c r="AC53" s="206">
        <v>0.37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-1.25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14.73</v>
      </c>
      <c r="D54" s="206">
        <v>2.34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18.82</v>
      </c>
      <c r="L54" s="206">
        <v>0.35</v>
      </c>
      <c r="M54" s="206">
        <v>1.1399999999999999</v>
      </c>
      <c r="N54" s="206">
        <v>1.89</v>
      </c>
      <c r="O54" s="206">
        <v>1.33</v>
      </c>
      <c r="P54" s="206">
        <v>0.55000000000000004</v>
      </c>
      <c r="Q54" s="206">
        <v>0.33</v>
      </c>
      <c r="R54" s="206">
        <v>0.77</v>
      </c>
      <c r="S54" s="206">
        <v>0.42</v>
      </c>
      <c r="T54" s="206">
        <v>0</v>
      </c>
      <c r="U54" s="206">
        <v>1.91</v>
      </c>
      <c r="V54" s="206">
        <v>0.33</v>
      </c>
      <c r="W54" s="206">
        <v>0.56000000000000005</v>
      </c>
      <c r="X54" s="206">
        <v>2.38</v>
      </c>
      <c r="Y54" s="206">
        <v>0</v>
      </c>
      <c r="Z54" s="206">
        <v>2.25</v>
      </c>
      <c r="AA54" s="206">
        <v>1.29</v>
      </c>
      <c r="AB54" s="206">
        <v>0</v>
      </c>
      <c r="AC54" s="206">
        <v>0.37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-1.25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14.73</v>
      </c>
      <c r="D55" s="206">
        <v>2.34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18.809999999999999</v>
      </c>
      <c r="L55" s="206">
        <v>0.35</v>
      </c>
      <c r="M55" s="206">
        <v>1.1399999999999999</v>
      </c>
      <c r="N55" s="206">
        <v>1.89</v>
      </c>
      <c r="O55" s="206">
        <v>1.33</v>
      </c>
      <c r="P55" s="206">
        <v>0.55000000000000004</v>
      </c>
      <c r="Q55" s="206">
        <v>0.33</v>
      </c>
      <c r="R55" s="206">
        <v>0.77</v>
      </c>
      <c r="S55" s="206">
        <v>0.42</v>
      </c>
      <c r="T55" s="206">
        <v>0</v>
      </c>
      <c r="U55" s="206">
        <v>1.91</v>
      </c>
      <c r="V55" s="206">
        <v>0.33</v>
      </c>
      <c r="W55" s="206">
        <v>0.56000000000000005</v>
      </c>
      <c r="X55" s="206">
        <v>2.38</v>
      </c>
      <c r="Y55" s="206">
        <v>0</v>
      </c>
      <c r="Z55" s="206">
        <v>2.25</v>
      </c>
      <c r="AA55" s="206">
        <v>1.29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-1.25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14.73</v>
      </c>
      <c r="D56" s="206">
        <v>2.34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18.809999999999999</v>
      </c>
      <c r="L56" s="206">
        <v>0.35</v>
      </c>
      <c r="M56" s="206">
        <v>1.1399999999999999</v>
      </c>
      <c r="N56" s="206">
        <v>1.89</v>
      </c>
      <c r="O56" s="206">
        <v>1.33</v>
      </c>
      <c r="P56" s="206">
        <v>0.55000000000000004</v>
      </c>
      <c r="Q56" s="206">
        <v>0.33</v>
      </c>
      <c r="R56" s="206">
        <v>0.77</v>
      </c>
      <c r="S56" s="206">
        <v>0.42</v>
      </c>
      <c r="T56" s="206">
        <v>0</v>
      </c>
      <c r="U56" s="206">
        <v>1.91</v>
      </c>
      <c r="V56" s="206">
        <v>0.33</v>
      </c>
      <c r="W56" s="206">
        <v>0.56000000000000005</v>
      </c>
      <c r="X56" s="206">
        <v>2.38</v>
      </c>
      <c r="Y56" s="206">
        <v>0</v>
      </c>
      <c r="Z56" s="206">
        <v>2.25</v>
      </c>
      <c r="AA56" s="206">
        <v>1.29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-1.25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14.73</v>
      </c>
      <c r="D57" s="206">
        <v>2.34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36.770000000000003</v>
      </c>
      <c r="L57" s="206">
        <v>0.35</v>
      </c>
      <c r="M57" s="206">
        <v>1.1399999999999999</v>
      </c>
      <c r="N57" s="206">
        <v>1.89</v>
      </c>
      <c r="O57" s="206">
        <v>1.33</v>
      </c>
      <c r="P57" s="206">
        <v>0.55000000000000004</v>
      </c>
      <c r="Q57" s="206">
        <v>0.33</v>
      </c>
      <c r="R57" s="206">
        <v>0.77</v>
      </c>
      <c r="S57" s="206">
        <v>0.42</v>
      </c>
      <c r="T57" s="206">
        <v>0</v>
      </c>
      <c r="U57" s="206">
        <v>1.91</v>
      </c>
      <c r="V57" s="206">
        <v>0.33</v>
      </c>
      <c r="W57" s="206">
        <v>0.56000000000000005</v>
      </c>
      <c r="X57" s="206">
        <v>2.38</v>
      </c>
      <c r="Y57" s="206">
        <v>0</v>
      </c>
      <c r="Z57" s="206">
        <v>2.25</v>
      </c>
      <c r="AA57" s="206">
        <v>1.29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-1.25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14.73</v>
      </c>
      <c r="D58" s="206">
        <v>2.34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36.53</v>
      </c>
      <c r="L58" s="206">
        <v>0.35</v>
      </c>
      <c r="M58" s="206">
        <v>1.1399999999999999</v>
      </c>
      <c r="N58" s="206">
        <v>1.89</v>
      </c>
      <c r="O58" s="206">
        <v>1.33</v>
      </c>
      <c r="P58" s="206">
        <v>0.55000000000000004</v>
      </c>
      <c r="Q58" s="206">
        <v>0.33</v>
      </c>
      <c r="R58" s="206">
        <v>0.77</v>
      </c>
      <c r="S58" s="206">
        <v>0.42</v>
      </c>
      <c r="T58" s="206">
        <v>0</v>
      </c>
      <c r="U58" s="206">
        <v>1.91</v>
      </c>
      <c r="V58" s="206">
        <v>0.33</v>
      </c>
      <c r="W58" s="206">
        <v>0.56000000000000005</v>
      </c>
      <c r="X58" s="206">
        <v>2.38</v>
      </c>
      <c r="Y58" s="206">
        <v>0</v>
      </c>
      <c r="Z58" s="206">
        <v>2.25</v>
      </c>
      <c r="AA58" s="206">
        <v>1.29</v>
      </c>
      <c r="AB58" s="206">
        <v>0</v>
      </c>
      <c r="AC58" s="206">
        <v>0.37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-1.25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14.73</v>
      </c>
      <c r="D59" s="206">
        <v>2.34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19.12</v>
      </c>
      <c r="L59" s="206">
        <v>0.35</v>
      </c>
      <c r="M59" s="206">
        <v>1.1399999999999999</v>
      </c>
      <c r="N59" s="206">
        <v>1.89</v>
      </c>
      <c r="O59" s="206">
        <v>1.33</v>
      </c>
      <c r="P59" s="206">
        <v>0.55000000000000004</v>
      </c>
      <c r="Q59" s="206">
        <v>0.33</v>
      </c>
      <c r="R59" s="206">
        <v>0.77</v>
      </c>
      <c r="S59" s="206">
        <v>0.42</v>
      </c>
      <c r="T59" s="206">
        <v>0</v>
      </c>
      <c r="U59" s="206">
        <v>1.91</v>
      </c>
      <c r="V59" s="206">
        <v>0.33</v>
      </c>
      <c r="W59" s="206">
        <v>0.56000000000000005</v>
      </c>
      <c r="X59" s="206">
        <v>2.38</v>
      </c>
      <c r="Y59" s="206">
        <v>0</v>
      </c>
      <c r="Z59" s="206">
        <v>2.25</v>
      </c>
      <c r="AA59" s="206">
        <v>1.29</v>
      </c>
      <c r="AB59" s="206">
        <v>0</v>
      </c>
      <c r="AC59" s="206">
        <v>0.37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-1.25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14.73</v>
      </c>
      <c r="D60" s="206">
        <v>2.34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18.82</v>
      </c>
      <c r="L60" s="206">
        <v>0.35</v>
      </c>
      <c r="M60" s="206">
        <v>1.1399999999999999</v>
      </c>
      <c r="N60" s="206">
        <v>1.89</v>
      </c>
      <c r="O60" s="206">
        <v>1.33</v>
      </c>
      <c r="P60" s="206">
        <v>0.55000000000000004</v>
      </c>
      <c r="Q60" s="206">
        <v>0.33</v>
      </c>
      <c r="R60" s="206">
        <v>0.77</v>
      </c>
      <c r="S60" s="206">
        <v>0.42</v>
      </c>
      <c r="T60" s="206">
        <v>0</v>
      </c>
      <c r="U60" s="206">
        <v>1.91</v>
      </c>
      <c r="V60" s="206">
        <v>0.33</v>
      </c>
      <c r="W60" s="206">
        <v>0.56000000000000005</v>
      </c>
      <c r="X60" s="206">
        <v>2.38</v>
      </c>
      <c r="Y60" s="206">
        <v>0</v>
      </c>
      <c r="Z60" s="206">
        <v>2.25</v>
      </c>
      <c r="AA60" s="206">
        <v>1.29</v>
      </c>
      <c r="AB60" s="206">
        <v>0</v>
      </c>
      <c r="AC60" s="206">
        <v>0.37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-1.25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14.73</v>
      </c>
      <c r="D61" s="206">
        <v>2.34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18.82</v>
      </c>
      <c r="L61" s="206">
        <v>0.35</v>
      </c>
      <c r="M61" s="206">
        <v>1.1399999999999999</v>
      </c>
      <c r="N61" s="206">
        <v>1.89</v>
      </c>
      <c r="O61" s="206">
        <v>1.33</v>
      </c>
      <c r="P61" s="206">
        <v>0.55000000000000004</v>
      </c>
      <c r="Q61" s="206">
        <v>0.33</v>
      </c>
      <c r="R61" s="206">
        <v>0.77</v>
      </c>
      <c r="S61" s="206">
        <v>0.42</v>
      </c>
      <c r="T61" s="206">
        <v>0</v>
      </c>
      <c r="U61" s="206">
        <v>1.91</v>
      </c>
      <c r="V61" s="206">
        <v>0.33</v>
      </c>
      <c r="W61" s="206">
        <v>0.56000000000000005</v>
      </c>
      <c r="X61" s="206">
        <v>2.38</v>
      </c>
      <c r="Y61" s="206">
        <v>0</v>
      </c>
      <c r="Z61" s="206">
        <v>2.25</v>
      </c>
      <c r="AA61" s="206">
        <v>1.29</v>
      </c>
      <c r="AB61" s="206">
        <v>0</v>
      </c>
      <c r="AC61" s="206">
        <v>0.37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1.25</v>
      </c>
      <c r="AL61" s="206">
        <v>-1.27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14.73</v>
      </c>
      <c r="D62" s="206">
        <v>2.34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18.82</v>
      </c>
      <c r="L62" s="206">
        <v>0.35</v>
      </c>
      <c r="M62" s="206">
        <v>1.1399999999999999</v>
      </c>
      <c r="N62" s="206">
        <v>1.89</v>
      </c>
      <c r="O62" s="206">
        <v>1.33</v>
      </c>
      <c r="P62" s="206">
        <v>0.55000000000000004</v>
      </c>
      <c r="Q62" s="206">
        <v>0.33</v>
      </c>
      <c r="R62" s="206">
        <v>0.77</v>
      </c>
      <c r="S62" s="206">
        <v>0.42</v>
      </c>
      <c r="T62" s="206">
        <v>0</v>
      </c>
      <c r="U62" s="206">
        <v>1.91</v>
      </c>
      <c r="V62" s="206">
        <v>0.33</v>
      </c>
      <c r="W62" s="206">
        <v>0.56000000000000005</v>
      </c>
      <c r="X62" s="206">
        <v>2.38</v>
      </c>
      <c r="Y62" s="206">
        <v>0</v>
      </c>
      <c r="Z62" s="206">
        <v>2.25</v>
      </c>
      <c r="AA62" s="206">
        <v>1.29</v>
      </c>
      <c r="AB62" s="206">
        <v>0</v>
      </c>
      <c r="AC62" s="206">
        <v>0.37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1.25</v>
      </c>
      <c r="AL62" s="206">
        <v>-1.27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14.73</v>
      </c>
      <c r="D63" s="206">
        <v>2.34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18.82</v>
      </c>
      <c r="L63" s="206">
        <v>0.35</v>
      </c>
      <c r="M63" s="206">
        <v>1.81</v>
      </c>
      <c r="N63" s="206">
        <v>1.89</v>
      </c>
      <c r="O63" s="206">
        <v>1.33</v>
      </c>
      <c r="P63" s="206">
        <v>0.55000000000000004</v>
      </c>
      <c r="Q63" s="206">
        <v>0.33</v>
      </c>
      <c r="R63" s="206">
        <v>0.77</v>
      </c>
      <c r="S63" s="206">
        <v>0.42</v>
      </c>
      <c r="T63" s="206">
        <v>0</v>
      </c>
      <c r="U63" s="206">
        <v>1.91</v>
      </c>
      <c r="V63" s="206">
        <v>0.33</v>
      </c>
      <c r="W63" s="206">
        <v>0.56000000000000005</v>
      </c>
      <c r="X63" s="206">
        <v>2.38</v>
      </c>
      <c r="Y63" s="206">
        <v>0</v>
      </c>
      <c r="Z63" s="206">
        <v>2.25</v>
      </c>
      <c r="AA63" s="206">
        <v>1.29</v>
      </c>
      <c r="AB63" s="206">
        <v>0</v>
      </c>
      <c r="AC63" s="206">
        <v>5.34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1.25</v>
      </c>
      <c r="AL63" s="206">
        <v>-1.27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14.73</v>
      </c>
      <c r="D64" s="206">
        <v>2.34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18.82</v>
      </c>
      <c r="L64" s="206">
        <v>0.35</v>
      </c>
      <c r="M64" s="206">
        <v>1.81</v>
      </c>
      <c r="N64" s="206">
        <v>1.89</v>
      </c>
      <c r="O64" s="206">
        <v>1.33</v>
      </c>
      <c r="P64" s="206">
        <v>0.55000000000000004</v>
      </c>
      <c r="Q64" s="206">
        <v>0.33</v>
      </c>
      <c r="R64" s="206">
        <v>0.77</v>
      </c>
      <c r="S64" s="206">
        <v>0.42</v>
      </c>
      <c r="T64" s="206">
        <v>0</v>
      </c>
      <c r="U64" s="206">
        <v>1.91</v>
      </c>
      <c r="V64" s="206">
        <v>0.33</v>
      </c>
      <c r="W64" s="206">
        <v>0.56000000000000005</v>
      </c>
      <c r="X64" s="206">
        <v>2.38</v>
      </c>
      <c r="Y64" s="206">
        <v>0</v>
      </c>
      <c r="Z64" s="206">
        <v>2.25</v>
      </c>
      <c r="AA64" s="206">
        <v>1.29</v>
      </c>
      <c r="AB64" s="206">
        <v>0</v>
      </c>
      <c r="AC64" s="206">
        <v>5.34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1.25</v>
      </c>
      <c r="AL64" s="206">
        <v>-1.27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14.73</v>
      </c>
      <c r="D65" s="206">
        <v>2.34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16.940000000000001</v>
      </c>
      <c r="L65" s="206">
        <v>0.35</v>
      </c>
      <c r="M65" s="206">
        <v>1.81</v>
      </c>
      <c r="N65" s="206">
        <v>1.89</v>
      </c>
      <c r="O65" s="206">
        <v>1.33</v>
      </c>
      <c r="P65" s="206">
        <v>0.55000000000000004</v>
      </c>
      <c r="Q65" s="206">
        <v>0.06</v>
      </c>
      <c r="R65" s="206">
        <v>-0.41</v>
      </c>
      <c r="S65" s="206">
        <v>0.42</v>
      </c>
      <c r="T65" s="206">
        <v>0</v>
      </c>
      <c r="U65" s="206">
        <v>1.91</v>
      </c>
      <c r="V65" s="206">
        <v>0.33</v>
      </c>
      <c r="W65" s="206">
        <v>0.56000000000000005</v>
      </c>
      <c r="X65" s="206">
        <v>2.38</v>
      </c>
      <c r="Y65" s="206">
        <v>0</v>
      </c>
      <c r="Z65" s="206">
        <v>2.25</v>
      </c>
      <c r="AA65" s="206">
        <v>1.29</v>
      </c>
      <c r="AB65" s="206">
        <v>0</v>
      </c>
      <c r="AC65" s="206">
        <v>5.34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1.25</v>
      </c>
      <c r="AL65" s="206">
        <v>-1.27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14.73</v>
      </c>
      <c r="D66" s="206">
        <v>2.34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7.1</v>
      </c>
      <c r="L66" s="206">
        <v>0.57999999999999996</v>
      </c>
      <c r="M66" s="206">
        <v>1.81</v>
      </c>
      <c r="N66" s="206">
        <v>1.89</v>
      </c>
      <c r="O66" s="206">
        <v>1.33</v>
      </c>
      <c r="P66" s="206">
        <v>0.55000000000000004</v>
      </c>
      <c r="Q66" s="206">
        <v>0.18</v>
      </c>
      <c r="R66" s="206">
        <v>-0.41</v>
      </c>
      <c r="S66" s="206">
        <v>-1.04</v>
      </c>
      <c r="T66" s="206">
        <v>0</v>
      </c>
      <c r="U66" s="206">
        <v>1.91</v>
      </c>
      <c r="V66" s="206">
        <v>0.33</v>
      </c>
      <c r="W66" s="206">
        <v>0.56000000000000005</v>
      </c>
      <c r="X66" s="206">
        <v>2.38</v>
      </c>
      <c r="Y66" s="206">
        <v>0</v>
      </c>
      <c r="Z66" s="206">
        <v>2.25</v>
      </c>
      <c r="AA66" s="206">
        <v>1.29</v>
      </c>
      <c r="AB66" s="206">
        <v>0</v>
      </c>
      <c r="AC66" s="206">
        <v>5.34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1.25</v>
      </c>
      <c r="AL66" s="206">
        <v>-1.27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14.73</v>
      </c>
      <c r="D67" s="206">
        <v>2.34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6.78</v>
      </c>
      <c r="L67" s="206">
        <v>0.35</v>
      </c>
      <c r="M67" s="206">
        <v>1.81</v>
      </c>
      <c r="N67" s="206">
        <v>1.89</v>
      </c>
      <c r="O67" s="206">
        <v>1.33</v>
      </c>
      <c r="P67" s="206">
        <v>0.55000000000000004</v>
      </c>
      <c r="Q67" s="206">
        <v>0.18</v>
      </c>
      <c r="R67" s="206">
        <v>-0.41</v>
      </c>
      <c r="S67" s="206">
        <v>-1.25</v>
      </c>
      <c r="T67" s="206">
        <v>0</v>
      </c>
      <c r="U67" s="206">
        <v>1.91</v>
      </c>
      <c r="V67" s="206">
        <v>0.33</v>
      </c>
      <c r="W67" s="206">
        <v>0.56000000000000005</v>
      </c>
      <c r="X67" s="206">
        <v>2.38</v>
      </c>
      <c r="Y67" s="206">
        <v>0</v>
      </c>
      <c r="Z67" s="206">
        <v>2.25</v>
      </c>
      <c r="AA67" s="206">
        <v>1.29</v>
      </c>
      <c r="AB67" s="206">
        <v>0</v>
      </c>
      <c r="AC67" s="206">
        <v>5.34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1.25</v>
      </c>
      <c r="AL67" s="206">
        <v>-1.27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14.73</v>
      </c>
      <c r="D68" s="206">
        <v>2.34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6.88</v>
      </c>
      <c r="L68" s="206">
        <v>0.35</v>
      </c>
      <c r="M68" s="206">
        <v>1.81</v>
      </c>
      <c r="N68" s="206">
        <v>1.89</v>
      </c>
      <c r="O68" s="206">
        <v>1.33</v>
      </c>
      <c r="P68" s="206">
        <v>0.55000000000000004</v>
      </c>
      <c r="Q68" s="206">
        <v>0.18</v>
      </c>
      <c r="R68" s="206">
        <v>-0.41</v>
      </c>
      <c r="S68" s="206">
        <v>-1.25</v>
      </c>
      <c r="T68" s="206">
        <v>0</v>
      </c>
      <c r="U68" s="206">
        <v>1.91</v>
      </c>
      <c r="V68" s="206">
        <v>0.33</v>
      </c>
      <c r="W68" s="206">
        <v>0.56000000000000005</v>
      </c>
      <c r="X68" s="206">
        <v>2.38</v>
      </c>
      <c r="Y68" s="206">
        <v>0</v>
      </c>
      <c r="Z68" s="206">
        <v>2.25</v>
      </c>
      <c r="AA68" s="206">
        <v>1.29</v>
      </c>
      <c r="AB68" s="206">
        <v>0</v>
      </c>
      <c r="AC68" s="206">
        <v>5.34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1.25</v>
      </c>
      <c r="AL68" s="206">
        <v>-1.27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14.73</v>
      </c>
      <c r="D69" s="206">
        <v>2.34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6.88</v>
      </c>
      <c r="L69" s="206">
        <v>0.35</v>
      </c>
      <c r="M69" s="206">
        <v>1.81</v>
      </c>
      <c r="N69" s="206">
        <v>1.89</v>
      </c>
      <c r="O69" s="206">
        <v>1.33</v>
      </c>
      <c r="P69" s="206">
        <v>0.55000000000000004</v>
      </c>
      <c r="Q69" s="206">
        <v>0.18</v>
      </c>
      <c r="R69" s="206">
        <v>-0.41</v>
      </c>
      <c r="S69" s="206">
        <v>-1.25</v>
      </c>
      <c r="T69" s="206">
        <v>0</v>
      </c>
      <c r="U69" s="206">
        <v>1.91</v>
      </c>
      <c r="V69" s="206">
        <v>0.33</v>
      </c>
      <c r="W69" s="206">
        <v>0.56000000000000005</v>
      </c>
      <c r="X69" s="206">
        <v>2.38</v>
      </c>
      <c r="Y69" s="206">
        <v>0</v>
      </c>
      <c r="Z69" s="206">
        <v>2.25</v>
      </c>
      <c r="AA69" s="206">
        <v>1.29</v>
      </c>
      <c r="AB69" s="206">
        <v>0</v>
      </c>
      <c r="AC69" s="206">
        <v>5.34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1.25</v>
      </c>
      <c r="AL69" s="206">
        <v>-1.27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14.73</v>
      </c>
      <c r="D70" s="206">
        <v>2.34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6.88</v>
      </c>
      <c r="L70" s="206">
        <v>0.35</v>
      </c>
      <c r="M70" s="206">
        <v>1.81</v>
      </c>
      <c r="N70" s="206">
        <v>1.89</v>
      </c>
      <c r="O70" s="206">
        <v>1.33</v>
      </c>
      <c r="P70" s="206">
        <v>0.55000000000000004</v>
      </c>
      <c r="Q70" s="206">
        <v>0.18</v>
      </c>
      <c r="R70" s="206">
        <v>-0.41</v>
      </c>
      <c r="S70" s="206">
        <v>-1.25</v>
      </c>
      <c r="T70" s="206">
        <v>0</v>
      </c>
      <c r="U70" s="206">
        <v>1.91</v>
      </c>
      <c r="V70" s="206">
        <v>0.33</v>
      </c>
      <c r="W70" s="206">
        <v>0.56000000000000005</v>
      </c>
      <c r="X70" s="206">
        <v>2.38</v>
      </c>
      <c r="Y70" s="206">
        <v>0</v>
      </c>
      <c r="Z70" s="206">
        <v>2.25</v>
      </c>
      <c r="AA70" s="206">
        <v>1.29</v>
      </c>
      <c r="AB70" s="206">
        <v>0</v>
      </c>
      <c r="AC70" s="206">
        <v>5.34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1.25</v>
      </c>
      <c r="AL70" s="206">
        <v>-1.27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14.73</v>
      </c>
      <c r="D71" s="206">
        <v>2.34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6.87</v>
      </c>
      <c r="L71" s="206">
        <v>0.35</v>
      </c>
      <c r="M71" s="206">
        <v>1.81</v>
      </c>
      <c r="N71" s="206">
        <v>1.89</v>
      </c>
      <c r="O71" s="206">
        <v>1.33</v>
      </c>
      <c r="P71" s="206">
        <v>0.55000000000000004</v>
      </c>
      <c r="Q71" s="206">
        <v>0.18</v>
      </c>
      <c r="R71" s="206">
        <v>-0.41</v>
      </c>
      <c r="S71" s="206">
        <v>-0.59</v>
      </c>
      <c r="T71" s="206">
        <v>0</v>
      </c>
      <c r="U71" s="206">
        <v>1.91</v>
      </c>
      <c r="V71" s="206">
        <v>0.33</v>
      </c>
      <c r="W71" s="206">
        <v>0.56000000000000005</v>
      </c>
      <c r="X71" s="206">
        <v>2.38</v>
      </c>
      <c r="Y71" s="206">
        <v>0</v>
      </c>
      <c r="Z71" s="206">
        <v>2.25</v>
      </c>
      <c r="AA71" s="206">
        <v>1.29</v>
      </c>
      <c r="AB71" s="206">
        <v>0</v>
      </c>
      <c r="AC71" s="206">
        <v>5.34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1.25</v>
      </c>
      <c r="AL71" s="206">
        <v>-1.27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14.73</v>
      </c>
      <c r="D72" s="206">
        <v>2.34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6.93</v>
      </c>
      <c r="L72" s="206">
        <v>0.35</v>
      </c>
      <c r="M72" s="206">
        <v>1.81</v>
      </c>
      <c r="N72" s="206">
        <v>1.89</v>
      </c>
      <c r="O72" s="206">
        <v>1.33</v>
      </c>
      <c r="P72" s="206">
        <v>0.55000000000000004</v>
      </c>
      <c r="Q72" s="206">
        <v>0.18</v>
      </c>
      <c r="R72" s="206">
        <v>-0.41</v>
      </c>
      <c r="S72" s="206">
        <v>-0.59</v>
      </c>
      <c r="T72" s="206">
        <v>0</v>
      </c>
      <c r="U72" s="206">
        <v>1.91</v>
      </c>
      <c r="V72" s="206">
        <v>0.33</v>
      </c>
      <c r="W72" s="206">
        <v>0.56000000000000005</v>
      </c>
      <c r="X72" s="206">
        <v>2.38</v>
      </c>
      <c r="Y72" s="206">
        <v>0</v>
      </c>
      <c r="Z72" s="206">
        <v>2.25</v>
      </c>
      <c r="AA72" s="206">
        <v>1.29</v>
      </c>
      <c r="AB72" s="206">
        <v>0</v>
      </c>
      <c r="AC72" s="206">
        <v>5.34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1.25</v>
      </c>
      <c r="AL72" s="206">
        <v>-1.27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14.73</v>
      </c>
      <c r="D73" s="206">
        <v>2.34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6.87</v>
      </c>
      <c r="L73" s="206">
        <v>0.35</v>
      </c>
      <c r="M73" s="206">
        <v>1.81</v>
      </c>
      <c r="N73" s="206">
        <v>1.89</v>
      </c>
      <c r="O73" s="206">
        <v>1.33</v>
      </c>
      <c r="P73" s="206">
        <v>0.55000000000000004</v>
      </c>
      <c r="Q73" s="206">
        <v>0.18</v>
      </c>
      <c r="R73" s="206">
        <v>-0.41</v>
      </c>
      <c r="S73" s="206">
        <v>-0.59</v>
      </c>
      <c r="T73" s="206">
        <v>0</v>
      </c>
      <c r="U73" s="206">
        <v>1.91</v>
      </c>
      <c r="V73" s="206">
        <v>0.33</v>
      </c>
      <c r="W73" s="206">
        <v>0.56000000000000005</v>
      </c>
      <c r="X73" s="206">
        <v>2.38</v>
      </c>
      <c r="Y73" s="206">
        <v>0</v>
      </c>
      <c r="Z73" s="206">
        <v>2.25</v>
      </c>
      <c r="AA73" s="206">
        <v>1.29</v>
      </c>
      <c r="AB73" s="206">
        <v>0</v>
      </c>
      <c r="AC73" s="206">
        <v>5.34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1.25</v>
      </c>
      <c r="AL73" s="206">
        <v>-1.27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14.73</v>
      </c>
      <c r="D74" s="206">
        <v>2.34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7.01</v>
      </c>
      <c r="L74" s="206">
        <v>0.35</v>
      </c>
      <c r="M74" s="206">
        <v>1.81</v>
      </c>
      <c r="N74" s="206">
        <v>1.89</v>
      </c>
      <c r="O74" s="206">
        <v>1.33</v>
      </c>
      <c r="P74" s="206">
        <v>0.55000000000000004</v>
      </c>
      <c r="Q74" s="206">
        <v>0.18</v>
      </c>
      <c r="R74" s="206">
        <v>-0.41</v>
      </c>
      <c r="S74" s="206">
        <v>-0.42</v>
      </c>
      <c r="T74" s="206">
        <v>0</v>
      </c>
      <c r="U74" s="206">
        <v>1.91</v>
      </c>
      <c r="V74" s="206">
        <v>0.33</v>
      </c>
      <c r="W74" s="206">
        <v>0.56000000000000005</v>
      </c>
      <c r="X74" s="206">
        <v>2.38</v>
      </c>
      <c r="Y74" s="206">
        <v>0</v>
      </c>
      <c r="Z74" s="206">
        <v>2.25</v>
      </c>
      <c r="AA74" s="206">
        <v>1.29</v>
      </c>
      <c r="AB74" s="206">
        <v>0</v>
      </c>
      <c r="AC74" s="206">
        <v>5.76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1.25</v>
      </c>
      <c r="AL74" s="206">
        <v>-1.27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14.77</v>
      </c>
      <c r="D75" s="206">
        <v>2.34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6.96</v>
      </c>
      <c r="L75" s="206">
        <v>0.35</v>
      </c>
      <c r="M75" s="206">
        <v>1.81</v>
      </c>
      <c r="N75" s="206">
        <v>1.89</v>
      </c>
      <c r="O75" s="206">
        <v>1.33</v>
      </c>
      <c r="P75" s="206">
        <v>0.46</v>
      </c>
      <c r="Q75" s="206">
        <v>0.18</v>
      </c>
      <c r="R75" s="206">
        <v>-0.41</v>
      </c>
      <c r="S75" s="206">
        <v>-1.25</v>
      </c>
      <c r="T75" s="206">
        <v>0</v>
      </c>
      <c r="U75" s="206">
        <v>1.91</v>
      </c>
      <c r="V75" s="206">
        <v>0.33</v>
      </c>
      <c r="W75" s="206">
        <v>0.56000000000000005</v>
      </c>
      <c r="X75" s="206">
        <v>2.38</v>
      </c>
      <c r="Y75" s="206">
        <v>0</v>
      </c>
      <c r="Z75" s="206">
        <v>2.25</v>
      </c>
      <c r="AA75" s="206">
        <v>1.29</v>
      </c>
      <c r="AB75" s="206">
        <v>0</v>
      </c>
      <c r="AC75" s="206">
        <v>5.76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1.25</v>
      </c>
      <c r="AL75" s="206">
        <v>-1.27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14.77</v>
      </c>
      <c r="D76" s="206">
        <v>2.34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6.88</v>
      </c>
      <c r="L76" s="206">
        <v>0.35</v>
      </c>
      <c r="M76" s="206">
        <v>1.81</v>
      </c>
      <c r="N76" s="206">
        <v>1.89</v>
      </c>
      <c r="O76" s="206">
        <v>1.33</v>
      </c>
      <c r="P76" s="206">
        <v>0.44</v>
      </c>
      <c r="Q76" s="206">
        <v>0.18</v>
      </c>
      <c r="R76" s="206">
        <v>-0.41</v>
      </c>
      <c r="S76" s="206">
        <v>-1.25</v>
      </c>
      <c r="T76" s="206">
        <v>0</v>
      </c>
      <c r="U76" s="206">
        <v>1.91</v>
      </c>
      <c r="V76" s="206">
        <v>0.33</v>
      </c>
      <c r="W76" s="206">
        <v>0.56000000000000005</v>
      </c>
      <c r="X76" s="206">
        <v>2.38</v>
      </c>
      <c r="Y76" s="206">
        <v>0</v>
      </c>
      <c r="Z76" s="206">
        <v>2.25</v>
      </c>
      <c r="AA76" s="206">
        <v>1.29</v>
      </c>
      <c r="AB76" s="206">
        <v>0</v>
      </c>
      <c r="AC76" s="206">
        <v>5.76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1.25</v>
      </c>
      <c r="AL76" s="206">
        <v>-1.27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14.77</v>
      </c>
      <c r="D77" s="206">
        <v>2.34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6.96</v>
      </c>
      <c r="L77" s="206">
        <v>0.35</v>
      </c>
      <c r="M77" s="206">
        <v>1.81</v>
      </c>
      <c r="N77" s="206">
        <v>1.89</v>
      </c>
      <c r="O77" s="206">
        <v>1.33</v>
      </c>
      <c r="P77" s="206">
        <v>0.44</v>
      </c>
      <c r="Q77" s="206">
        <v>0.18</v>
      </c>
      <c r="R77" s="206">
        <v>-0.41</v>
      </c>
      <c r="S77" s="206">
        <v>-1.25</v>
      </c>
      <c r="T77" s="206">
        <v>0</v>
      </c>
      <c r="U77" s="206">
        <v>1.91</v>
      </c>
      <c r="V77" s="206">
        <v>0.33</v>
      </c>
      <c r="W77" s="206">
        <v>0.56000000000000005</v>
      </c>
      <c r="X77" s="206">
        <v>2.38</v>
      </c>
      <c r="Y77" s="206">
        <v>0</v>
      </c>
      <c r="Z77" s="206">
        <v>2.25</v>
      </c>
      <c r="AA77" s="206">
        <v>1.29</v>
      </c>
      <c r="AB77" s="206">
        <v>0</v>
      </c>
      <c r="AC77" s="206">
        <v>5.76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1.25</v>
      </c>
      <c r="AL77" s="206">
        <v>-1.27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14.77</v>
      </c>
      <c r="D78" s="206">
        <v>2.34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16.07</v>
      </c>
      <c r="L78" s="206">
        <v>0.35</v>
      </c>
      <c r="M78" s="206">
        <v>1.81</v>
      </c>
      <c r="N78" s="206">
        <v>1.89</v>
      </c>
      <c r="O78" s="206">
        <v>1.33</v>
      </c>
      <c r="P78" s="206">
        <v>0.44</v>
      </c>
      <c r="Q78" s="206">
        <v>0.18</v>
      </c>
      <c r="R78" s="206">
        <v>-0.41</v>
      </c>
      <c r="S78" s="206">
        <v>-1.25</v>
      </c>
      <c r="T78" s="206">
        <v>0</v>
      </c>
      <c r="U78" s="206">
        <v>1.91</v>
      </c>
      <c r="V78" s="206">
        <v>0.33</v>
      </c>
      <c r="W78" s="206">
        <v>0.56000000000000005</v>
      </c>
      <c r="X78" s="206">
        <v>2.38</v>
      </c>
      <c r="Y78" s="206">
        <v>0</v>
      </c>
      <c r="Z78" s="206">
        <v>2.25</v>
      </c>
      <c r="AA78" s="206">
        <v>1.29</v>
      </c>
      <c r="AB78" s="206">
        <v>0</v>
      </c>
      <c r="AC78" s="206">
        <v>5.57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1.25</v>
      </c>
      <c r="AL78" s="206">
        <v>-1.27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14.77</v>
      </c>
      <c r="D79" s="206">
        <v>2.34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16.07</v>
      </c>
      <c r="L79" s="206">
        <v>0.35</v>
      </c>
      <c r="M79" s="206">
        <v>1.81</v>
      </c>
      <c r="N79" s="206">
        <v>1.89</v>
      </c>
      <c r="O79" s="206">
        <v>1.33</v>
      </c>
      <c r="P79" s="206">
        <v>0.44</v>
      </c>
      <c r="Q79" s="206">
        <v>0.18</v>
      </c>
      <c r="R79" s="206">
        <v>-0.41</v>
      </c>
      <c r="S79" s="206">
        <v>-1.25</v>
      </c>
      <c r="T79" s="206">
        <v>0</v>
      </c>
      <c r="U79" s="206">
        <v>1.91</v>
      </c>
      <c r="V79" s="206">
        <v>0.33</v>
      </c>
      <c r="W79" s="206">
        <v>0.56000000000000005</v>
      </c>
      <c r="X79" s="206">
        <v>2.38</v>
      </c>
      <c r="Y79" s="206">
        <v>0</v>
      </c>
      <c r="Z79" s="206">
        <v>2.25</v>
      </c>
      <c r="AA79" s="206">
        <v>1.29</v>
      </c>
      <c r="AB79" s="206">
        <v>0</v>
      </c>
      <c r="AC79" s="206">
        <v>5.57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1.25</v>
      </c>
      <c r="AL79" s="206">
        <v>-1.27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14.77</v>
      </c>
      <c r="D80" s="206">
        <v>2.34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16.059999999999999</v>
      </c>
      <c r="L80" s="206">
        <v>0.35</v>
      </c>
      <c r="M80" s="206">
        <v>1.81</v>
      </c>
      <c r="N80" s="206">
        <v>1.89</v>
      </c>
      <c r="O80" s="206">
        <v>1.33</v>
      </c>
      <c r="P80" s="206">
        <v>0.44</v>
      </c>
      <c r="Q80" s="206">
        <v>0.18</v>
      </c>
      <c r="R80" s="206">
        <v>-0.41</v>
      </c>
      <c r="S80" s="206">
        <v>-1.25</v>
      </c>
      <c r="T80" s="206">
        <v>0</v>
      </c>
      <c r="U80" s="206">
        <v>1.91</v>
      </c>
      <c r="V80" s="206">
        <v>0.33</v>
      </c>
      <c r="W80" s="206">
        <v>0.56000000000000005</v>
      </c>
      <c r="X80" s="206">
        <v>2.38</v>
      </c>
      <c r="Y80" s="206">
        <v>0</v>
      </c>
      <c r="Z80" s="206">
        <v>2.25</v>
      </c>
      <c r="AA80" s="206">
        <v>1.29</v>
      </c>
      <c r="AB80" s="206">
        <v>0</v>
      </c>
      <c r="AC80" s="206">
        <v>5.57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1.25</v>
      </c>
      <c r="AL80" s="206">
        <v>-1.27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14.77</v>
      </c>
      <c r="D81" s="206">
        <v>2.34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16.27</v>
      </c>
      <c r="L81" s="206">
        <v>0.35</v>
      </c>
      <c r="M81" s="206">
        <v>1.81</v>
      </c>
      <c r="N81" s="206">
        <v>1.89</v>
      </c>
      <c r="O81" s="206">
        <v>1.33</v>
      </c>
      <c r="P81" s="206">
        <v>1.6</v>
      </c>
      <c r="Q81" s="206">
        <v>0.18</v>
      </c>
      <c r="R81" s="206">
        <v>-0.41</v>
      </c>
      <c r="S81" s="206">
        <v>0.18</v>
      </c>
      <c r="T81" s="206">
        <v>0</v>
      </c>
      <c r="U81" s="206">
        <v>1.91</v>
      </c>
      <c r="V81" s="206">
        <v>0.33</v>
      </c>
      <c r="W81" s="206">
        <v>0.56000000000000005</v>
      </c>
      <c r="X81" s="206">
        <v>2.38</v>
      </c>
      <c r="Y81" s="206">
        <v>0</v>
      </c>
      <c r="Z81" s="206">
        <v>2.25</v>
      </c>
      <c r="AA81" s="206">
        <v>1.29</v>
      </c>
      <c r="AB81" s="206">
        <v>0</v>
      </c>
      <c r="AC81" s="206">
        <v>5.57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1.25</v>
      </c>
      <c r="AL81" s="206">
        <v>-1.27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14.77</v>
      </c>
      <c r="D82" s="206">
        <v>2.34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16.25</v>
      </c>
      <c r="L82" s="206">
        <v>0.35</v>
      </c>
      <c r="M82" s="206">
        <v>1.81</v>
      </c>
      <c r="N82" s="206">
        <v>1.89</v>
      </c>
      <c r="O82" s="206">
        <v>1.33</v>
      </c>
      <c r="P82" s="206">
        <v>1.6</v>
      </c>
      <c r="Q82" s="206">
        <v>0.18</v>
      </c>
      <c r="R82" s="206">
        <v>-0.41</v>
      </c>
      <c r="S82" s="206">
        <v>0.18</v>
      </c>
      <c r="T82" s="206">
        <v>0</v>
      </c>
      <c r="U82" s="206">
        <v>1.91</v>
      </c>
      <c r="V82" s="206">
        <v>0.33</v>
      </c>
      <c r="W82" s="206">
        <v>0.56000000000000005</v>
      </c>
      <c r="X82" s="206">
        <v>2.38</v>
      </c>
      <c r="Y82" s="206">
        <v>0</v>
      </c>
      <c r="Z82" s="206">
        <v>2.25</v>
      </c>
      <c r="AA82" s="206">
        <v>1.29</v>
      </c>
      <c r="AB82" s="206">
        <v>0</v>
      </c>
      <c r="AC82" s="206">
        <v>5.57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1.25</v>
      </c>
      <c r="AL82" s="206">
        <v>-1.27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14.77</v>
      </c>
      <c r="D83" s="206">
        <v>2.34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16.14</v>
      </c>
      <c r="L83" s="206">
        <v>0.35</v>
      </c>
      <c r="M83" s="206">
        <v>1.81</v>
      </c>
      <c r="N83" s="206">
        <v>1.89</v>
      </c>
      <c r="O83" s="206">
        <v>1.33</v>
      </c>
      <c r="P83" s="206">
        <v>1.6</v>
      </c>
      <c r="Q83" s="206">
        <v>0.18</v>
      </c>
      <c r="R83" s="206">
        <v>-0.41</v>
      </c>
      <c r="S83" s="206">
        <v>0</v>
      </c>
      <c r="T83" s="206">
        <v>0</v>
      </c>
      <c r="U83" s="206">
        <v>1.91</v>
      </c>
      <c r="V83" s="206">
        <v>0.33</v>
      </c>
      <c r="W83" s="206">
        <v>0.56000000000000005</v>
      </c>
      <c r="X83" s="206">
        <v>2.38</v>
      </c>
      <c r="Y83" s="206">
        <v>0</v>
      </c>
      <c r="Z83" s="206">
        <v>2.25</v>
      </c>
      <c r="AA83" s="206">
        <v>1.29</v>
      </c>
      <c r="AB83" s="206">
        <v>0</v>
      </c>
      <c r="AC83" s="206">
        <v>5.57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1.25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14.77</v>
      </c>
      <c r="D84" s="206">
        <v>2.34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16.13</v>
      </c>
      <c r="L84" s="206">
        <v>0.35</v>
      </c>
      <c r="M84" s="206">
        <v>1.81</v>
      </c>
      <c r="N84" s="206">
        <v>1.89</v>
      </c>
      <c r="O84" s="206">
        <v>1.33</v>
      </c>
      <c r="P84" s="206">
        <v>1.6</v>
      </c>
      <c r="Q84" s="206">
        <v>0.18</v>
      </c>
      <c r="R84" s="206">
        <v>-0.41</v>
      </c>
      <c r="S84" s="206">
        <v>0</v>
      </c>
      <c r="T84" s="206">
        <v>0</v>
      </c>
      <c r="U84" s="206">
        <v>1.91</v>
      </c>
      <c r="V84" s="206">
        <v>0.33</v>
      </c>
      <c r="W84" s="206">
        <v>0.56000000000000005</v>
      </c>
      <c r="X84" s="206">
        <v>2.38</v>
      </c>
      <c r="Y84" s="206">
        <v>0</v>
      </c>
      <c r="Z84" s="206">
        <v>2.25</v>
      </c>
      <c r="AA84" s="206">
        <v>1.29</v>
      </c>
      <c r="AB84" s="206">
        <v>0</v>
      </c>
      <c r="AC84" s="206">
        <v>5.57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1.25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14.77</v>
      </c>
      <c r="D85" s="206">
        <v>2.34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16.22</v>
      </c>
      <c r="L85" s="206">
        <v>0.35</v>
      </c>
      <c r="M85" s="206">
        <v>1.81</v>
      </c>
      <c r="N85" s="206">
        <v>1.89</v>
      </c>
      <c r="O85" s="206">
        <v>1.33</v>
      </c>
      <c r="P85" s="206">
        <v>1.6</v>
      </c>
      <c r="Q85" s="206">
        <v>0.18</v>
      </c>
      <c r="R85" s="206">
        <v>-0.41</v>
      </c>
      <c r="S85" s="206">
        <v>0</v>
      </c>
      <c r="T85" s="206">
        <v>0</v>
      </c>
      <c r="U85" s="206">
        <v>1.91</v>
      </c>
      <c r="V85" s="206">
        <v>0.33</v>
      </c>
      <c r="W85" s="206">
        <v>0.56000000000000005</v>
      </c>
      <c r="X85" s="206">
        <v>2.38</v>
      </c>
      <c r="Y85" s="206">
        <v>0</v>
      </c>
      <c r="Z85" s="206">
        <v>2.25</v>
      </c>
      <c r="AA85" s="206">
        <v>1.29</v>
      </c>
      <c r="AB85" s="206">
        <v>0</v>
      </c>
      <c r="AC85" s="206">
        <v>5.57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1.25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14.77</v>
      </c>
      <c r="D86" s="206">
        <v>2.34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16.2</v>
      </c>
      <c r="L86" s="206">
        <v>0.35</v>
      </c>
      <c r="M86" s="206">
        <v>1.81</v>
      </c>
      <c r="N86" s="206">
        <v>1.89</v>
      </c>
      <c r="O86" s="206">
        <v>1.33</v>
      </c>
      <c r="P86" s="206">
        <v>1.6</v>
      </c>
      <c r="Q86" s="206">
        <v>0.18</v>
      </c>
      <c r="R86" s="206">
        <v>-0.41</v>
      </c>
      <c r="S86" s="206">
        <v>0</v>
      </c>
      <c r="T86" s="206">
        <v>0</v>
      </c>
      <c r="U86" s="206">
        <v>1.91</v>
      </c>
      <c r="V86" s="206">
        <v>0.33</v>
      </c>
      <c r="W86" s="206">
        <v>0.56000000000000005</v>
      </c>
      <c r="X86" s="206">
        <v>2.38</v>
      </c>
      <c r="Y86" s="206">
        <v>0</v>
      </c>
      <c r="Z86" s="206">
        <v>2.25</v>
      </c>
      <c r="AA86" s="206">
        <v>1.29</v>
      </c>
      <c r="AB86" s="206">
        <v>0</v>
      </c>
      <c r="AC86" s="206">
        <v>5.57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1.25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14.77</v>
      </c>
      <c r="D87" s="206">
        <v>2.34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16.22</v>
      </c>
      <c r="L87" s="206">
        <v>0.35</v>
      </c>
      <c r="M87" s="206">
        <v>1.81</v>
      </c>
      <c r="N87" s="206">
        <v>1.89</v>
      </c>
      <c r="O87" s="206">
        <v>1.33</v>
      </c>
      <c r="P87" s="206">
        <v>1.6</v>
      </c>
      <c r="Q87" s="206">
        <v>0.18</v>
      </c>
      <c r="R87" s="206">
        <v>-0.41</v>
      </c>
      <c r="S87" s="206">
        <v>0</v>
      </c>
      <c r="T87" s="206">
        <v>0</v>
      </c>
      <c r="U87" s="206">
        <v>1.91</v>
      </c>
      <c r="V87" s="206">
        <v>0.33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1.29</v>
      </c>
      <c r="AB87" s="206">
        <v>0</v>
      </c>
      <c r="AC87" s="206">
        <v>5.78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1.25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14.77</v>
      </c>
      <c r="D88" s="206">
        <v>2.34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16.2</v>
      </c>
      <c r="L88" s="206">
        <v>0.35</v>
      </c>
      <c r="M88" s="206">
        <v>1.81</v>
      </c>
      <c r="N88" s="206">
        <v>1.89</v>
      </c>
      <c r="O88" s="206">
        <v>1.33</v>
      </c>
      <c r="P88" s="206">
        <v>1.6</v>
      </c>
      <c r="Q88" s="206">
        <v>0.18</v>
      </c>
      <c r="R88" s="206">
        <v>-0.41</v>
      </c>
      <c r="S88" s="206">
        <v>0</v>
      </c>
      <c r="T88" s="206">
        <v>0</v>
      </c>
      <c r="U88" s="206">
        <v>1.91</v>
      </c>
      <c r="V88" s="206">
        <v>0.33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1.29</v>
      </c>
      <c r="AB88" s="206">
        <v>0</v>
      </c>
      <c r="AC88" s="206">
        <v>5.78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1.25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14.77</v>
      </c>
      <c r="D89" s="206">
        <v>2.34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16.22</v>
      </c>
      <c r="L89" s="206">
        <v>0.35</v>
      </c>
      <c r="M89" s="206">
        <v>1.81</v>
      </c>
      <c r="N89" s="206">
        <v>1.89</v>
      </c>
      <c r="O89" s="206">
        <v>1.33</v>
      </c>
      <c r="P89" s="206">
        <v>1.6</v>
      </c>
      <c r="Q89" s="206">
        <v>0.18</v>
      </c>
      <c r="R89" s="206">
        <v>-0.41</v>
      </c>
      <c r="S89" s="206">
        <v>0</v>
      </c>
      <c r="T89" s="206">
        <v>0</v>
      </c>
      <c r="U89" s="206">
        <v>1.91</v>
      </c>
      <c r="V89" s="206">
        <v>0.33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1.29</v>
      </c>
      <c r="AB89" s="206">
        <v>0</v>
      </c>
      <c r="AC89" s="206">
        <v>5.78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1.25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14.77</v>
      </c>
      <c r="D90" s="206">
        <v>2.34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16.2</v>
      </c>
      <c r="L90" s="206">
        <v>0.35</v>
      </c>
      <c r="M90" s="206">
        <v>1.81</v>
      </c>
      <c r="N90" s="206">
        <v>1.89</v>
      </c>
      <c r="O90" s="206">
        <v>1.33</v>
      </c>
      <c r="P90" s="206">
        <v>1.6</v>
      </c>
      <c r="Q90" s="206">
        <v>0.18</v>
      </c>
      <c r="R90" s="206">
        <v>-0.41</v>
      </c>
      <c r="S90" s="206">
        <v>0</v>
      </c>
      <c r="T90" s="206">
        <v>0</v>
      </c>
      <c r="U90" s="206">
        <v>1.91</v>
      </c>
      <c r="V90" s="206">
        <v>0.33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1.29</v>
      </c>
      <c r="AB90" s="206">
        <v>0</v>
      </c>
      <c r="AC90" s="206">
        <v>5.78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1.25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14.87</v>
      </c>
      <c r="D91" s="206">
        <v>2.34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9.14</v>
      </c>
      <c r="L91" s="206">
        <v>0.35</v>
      </c>
      <c r="M91" s="206">
        <v>1.81</v>
      </c>
      <c r="N91" s="206">
        <v>1.89</v>
      </c>
      <c r="O91" s="206">
        <v>1.33</v>
      </c>
      <c r="P91" s="206">
        <v>1.6</v>
      </c>
      <c r="Q91" s="206">
        <v>0.18</v>
      </c>
      <c r="R91" s="206">
        <v>-0.41</v>
      </c>
      <c r="S91" s="206">
        <v>0.25</v>
      </c>
      <c r="T91" s="206">
        <v>0</v>
      </c>
      <c r="U91" s="206">
        <v>1.91</v>
      </c>
      <c r="V91" s="206">
        <v>0.33</v>
      </c>
      <c r="W91" s="206">
        <v>0.56000000000000005</v>
      </c>
      <c r="X91" s="206">
        <v>2.38</v>
      </c>
      <c r="Y91" s="206">
        <v>0</v>
      </c>
      <c r="Z91" s="206">
        <v>2.25</v>
      </c>
      <c r="AA91" s="206">
        <v>1.29</v>
      </c>
      <c r="AB91" s="206">
        <v>0</v>
      </c>
      <c r="AC91" s="206">
        <v>5.78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1.25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14.87</v>
      </c>
      <c r="D92" s="206">
        <v>2.34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8.94</v>
      </c>
      <c r="L92" s="206">
        <v>0.35</v>
      </c>
      <c r="M92" s="206">
        <v>1.81</v>
      </c>
      <c r="N92" s="206">
        <v>1.89</v>
      </c>
      <c r="O92" s="206">
        <v>1.33</v>
      </c>
      <c r="P92" s="206">
        <v>1.6</v>
      </c>
      <c r="Q92" s="206">
        <v>0.18</v>
      </c>
      <c r="R92" s="206">
        <v>-0.41</v>
      </c>
      <c r="S92" s="206">
        <v>0.18</v>
      </c>
      <c r="T92" s="206">
        <v>0</v>
      </c>
      <c r="U92" s="206">
        <v>1.91</v>
      </c>
      <c r="V92" s="206">
        <v>0.33</v>
      </c>
      <c r="W92" s="206">
        <v>0.56000000000000005</v>
      </c>
      <c r="X92" s="206">
        <v>2.38</v>
      </c>
      <c r="Y92" s="206">
        <v>0</v>
      </c>
      <c r="Z92" s="206">
        <v>2.25</v>
      </c>
      <c r="AA92" s="206">
        <v>1.29</v>
      </c>
      <c r="AB92" s="206">
        <v>0</v>
      </c>
      <c r="AC92" s="206">
        <v>5.78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1.25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14.87</v>
      </c>
      <c r="D93" s="206">
        <v>2.34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9.14</v>
      </c>
      <c r="L93" s="206">
        <v>0.35</v>
      </c>
      <c r="M93" s="206">
        <v>1.81</v>
      </c>
      <c r="N93" s="206">
        <v>1.89</v>
      </c>
      <c r="O93" s="206">
        <v>1.33</v>
      </c>
      <c r="P93" s="206">
        <v>1.6</v>
      </c>
      <c r="Q93" s="206">
        <v>0.18</v>
      </c>
      <c r="R93" s="206">
        <v>-0.41</v>
      </c>
      <c r="S93" s="206">
        <v>0.18</v>
      </c>
      <c r="T93" s="206">
        <v>0</v>
      </c>
      <c r="U93" s="206">
        <v>1.91</v>
      </c>
      <c r="V93" s="206">
        <v>0.33</v>
      </c>
      <c r="W93" s="206">
        <v>0.56000000000000005</v>
      </c>
      <c r="X93" s="206">
        <v>2.38</v>
      </c>
      <c r="Y93" s="206">
        <v>0</v>
      </c>
      <c r="Z93" s="206">
        <v>2.25</v>
      </c>
      <c r="AA93" s="206">
        <v>1.29</v>
      </c>
      <c r="AB93" s="206">
        <v>0</v>
      </c>
      <c r="AC93" s="206">
        <v>5.78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1.25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14.87</v>
      </c>
      <c r="D94" s="206">
        <v>2.34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8.94</v>
      </c>
      <c r="L94" s="206">
        <v>0.35</v>
      </c>
      <c r="M94" s="206">
        <v>1.81</v>
      </c>
      <c r="N94" s="206">
        <v>1.89</v>
      </c>
      <c r="O94" s="206">
        <v>1.33</v>
      </c>
      <c r="P94" s="206">
        <v>1.6</v>
      </c>
      <c r="Q94" s="206">
        <v>0.18</v>
      </c>
      <c r="R94" s="206">
        <v>-0.41</v>
      </c>
      <c r="S94" s="206">
        <v>0.18</v>
      </c>
      <c r="T94" s="206">
        <v>0</v>
      </c>
      <c r="U94" s="206">
        <v>1.91</v>
      </c>
      <c r="V94" s="206">
        <v>0.33</v>
      </c>
      <c r="W94" s="206">
        <v>0.56000000000000005</v>
      </c>
      <c r="X94" s="206">
        <v>2.38</v>
      </c>
      <c r="Y94" s="206">
        <v>0</v>
      </c>
      <c r="Z94" s="206">
        <v>2.25</v>
      </c>
      <c r="AA94" s="206">
        <v>1.29</v>
      </c>
      <c r="AB94" s="206">
        <v>0</v>
      </c>
      <c r="AC94" s="206">
        <v>5.6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1.25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14.87</v>
      </c>
      <c r="D95" s="206">
        <v>2.34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18.82</v>
      </c>
      <c r="L95" s="206">
        <v>0.35</v>
      </c>
      <c r="M95" s="206">
        <v>1.81</v>
      </c>
      <c r="N95" s="206">
        <v>1.89</v>
      </c>
      <c r="O95" s="206">
        <v>1.33</v>
      </c>
      <c r="P95" s="206">
        <v>0.55000000000000004</v>
      </c>
      <c r="Q95" s="206">
        <v>0.33</v>
      </c>
      <c r="R95" s="206">
        <v>0.77</v>
      </c>
      <c r="S95" s="206">
        <v>0.42</v>
      </c>
      <c r="T95" s="206">
        <v>0</v>
      </c>
      <c r="U95" s="206">
        <v>1.91</v>
      </c>
      <c r="V95" s="206">
        <v>0.33</v>
      </c>
      <c r="W95" s="206">
        <v>0.56000000000000005</v>
      </c>
      <c r="X95" s="206">
        <v>2.38</v>
      </c>
      <c r="Y95" s="206">
        <v>0</v>
      </c>
      <c r="Z95" s="206">
        <v>2.25</v>
      </c>
      <c r="AA95" s="206">
        <v>1.29</v>
      </c>
      <c r="AB95" s="206">
        <v>0</v>
      </c>
      <c r="AC95" s="206">
        <v>0.78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1.25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14.87</v>
      </c>
      <c r="D96" s="206">
        <v>2.34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18.82</v>
      </c>
      <c r="L96" s="206">
        <v>0.35</v>
      </c>
      <c r="M96" s="206">
        <v>1.81</v>
      </c>
      <c r="N96" s="206">
        <v>1.89</v>
      </c>
      <c r="O96" s="206">
        <v>1.33</v>
      </c>
      <c r="P96" s="206">
        <v>0.55000000000000004</v>
      </c>
      <c r="Q96" s="206">
        <v>0.34</v>
      </c>
      <c r="R96" s="206">
        <v>0.77</v>
      </c>
      <c r="S96" s="206">
        <v>0.49</v>
      </c>
      <c r="T96" s="206">
        <v>0</v>
      </c>
      <c r="U96" s="206">
        <v>1.91</v>
      </c>
      <c r="V96" s="206">
        <v>0.33</v>
      </c>
      <c r="W96" s="206">
        <v>0.56000000000000005</v>
      </c>
      <c r="X96" s="206">
        <v>2.38</v>
      </c>
      <c r="Y96" s="206">
        <v>0</v>
      </c>
      <c r="Z96" s="206">
        <v>2.25</v>
      </c>
      <c r="AA96" s="206">
        <v>1.29</v>
      </c>
      <c r="AB96" s="206">
        <v>0</v>
      </c>
      <c r="AC96" s="206">
        <v>5.78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1.25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14.87</v>
      </c>
      <c r="D97" s="206">
        <v>2.34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18.82</v>
      </c>
      <c r="L97" s="206">
        <v>0.35</v>
      </c>
      <c r="M97" s="206">
        <v>1.81</v>
      </c>
      <c r="N97" s="206">
        <v>1.89</v>
      </c>
      <c r="O97" s="206">
        <v>1.33</v>
      </c>
      <c r="P97" s="206">
        <v>0.55000000000000004</v>
      </c>
      <c r="Q97" s="206">
        <v>0.34</v>
      </c>
      <c r="R97" s="206">
        <v>0.77</v>
      </c>
      <c r="S97" s="206">
        <v>0.42</v>
      </c>
      <c r="T97" s="206">
        <v>0</v>
      </c>
      <c r="U97" s="206">
        <v>1.91</v>
      </c>
      <c r="V97" s="206">
        <v>0.33</v>
      </c>
      <c r="W97" s="206">
        <v>0.56000000000000005</v>
      </c>
      <c r="X97" s="206">
        <v>2.38</v>
      </c>
      <c r="Y97" s="206">
        <v>0</v>
      </c>
      <c r="Z97" s="206">
        <v>2.25</v>
      </c>
      <c r="AA97" s="206">
        <v>1.29</v>
      </c>
      <c r="AB97" s="206">
        <v>0</v>
      </c>
      <c r="AC97" s="206">
        <v>0.78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1.25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14.87</v>
      </c>
      <c r="D98" s="206">
        <v>2.34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18.82</v>
      </c>
      <c r="L98" s="206">
        <v>0.35</v>
      </c>
      <c r="M98" s="206">
        <v>1.81</v>
      </c>
      <c r="N98" s="206">
        <v>1.89</v>
      </c>
      <c r="O98" s="206">
        <v>1.33</v>
      </c>
      <c r="P98" s="206">
        <v>0.55000000000000004</v>
      </c>
      <c r="Q98" s="206">
        <v>0.34</v>
      </c>
      <c r="R98" s="206">
        <v>0.77</v>
      </c>
      <c r="S98" s="206">
        <v>0.42</v>
      </c>
      <c r="T98" s="206">
        <v>0</v>
      </c>
      <c r="U98" s="206">
        <v>1.91</v>
      </c>
      <c r="V98" s="206">
        <v>0.33</v>
      </c>
      <c r="W98" s="206">
        <v>0.56000000000000005</v>
      </c>
      <c r="X98" s="206">
        <v>2.38</v>
      </c>
      <c r="Y98" s="206">
        <v>0</v>
      </c>
      <c r="Z98" s="206">
        <v>2.25</v>
      </c>
      <c r="AA98" s="206">
        <v>1.29</v>
      </c>
      <c r="AB98" s="206">
        <v>0</v>
      </c>
      <c r="AC98" s="206">
        <v>0.78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1.25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0.35551999999999984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0.93084000000000022</v>
      </c>
      <c r="J99">
        <f t="shared" si="0"/>
        <v>2.3520000000000006E-2</v>
      </c>
      <c r="K99">
        <f t="shared" si="0"/>
        <v>0.70068750000000046</v>
      </c>
      <c r="L99">
        <f t="shared" si="0"/>
        <v>8.6000000000000139E-3</v>
      </c>
      <c r="M99">
        <f t="shared" si="0"/>
        <v>3.3390000000000024E-2</v>
      </c>
      <c r="N99">
        <f t="shared" si="0"/>
        <v>4.5359999999999907E-2</v>
      </c>
      <c r="O99">
        <f t="shared" si="0"/>
        <v>3.1919999999999969E-2</v>
      </c>
      <c r="P99">
        <f t="shared" si="0"/>
        <v>1.6679999999999997E-2</v>
      </c>
      <c r="Q99">
        <f t="shared" si="0"/>
        <v>5.7799999999999952E-3</v>
      </c>
      <c r="R99">
        <f t="shared" si="0"/>
        <v>1.984999999999995E-3</v>
      </c>
      <c r="S99">
        <f t="shared" si="0"/>
        <v>-1.8184999999999979E-2</v>
      </c>
      <c r="T99">
        <f t="shared" si="0"/>
        <v>0</v>
      </c>
      <c r="U99">
        <f t="shared" si="0"/>
        <v>4.5839999999999929E-2</v>
      </c>
      <c r="V99">
        <f t="shared" si="0"/>
        <v>7.9199999999999809E-3</v>
      </c>
      <c r="W99">
        <f t="shared" si="0"/>
        <v>1.3440000000000016E-2</v>
      </c>
      <c r="X99">
        <f t="shared" si="0"/>
        <v>5.7119999999999928E-2</v>
      </c>
      <c r="Y99">
        <f t="shared" si="0"/>
        <v>0</v>
      </c>
      <c r="Z99">
        <f t="shared" si="0"/>
        <v>5.3999999999999999E-2</v>
      </c>
      <c r="AA99">
        <f t="shared" si="0"/>
        <v>3.0960000000000064E-2</v>
      </c>
      <c r="AB99">
        <f t="shared" si="0"/>
        <v>0</v>
      </c>
      <c r="AC99">
        <f t="shared" si="0"/>
        <v>6.0692499999999976E-2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-1.1829999999999999E-2</v>
      </c>
      <c r="AL99">
        <f t="shared" si="0"/>
        <v>-1.334500000000001E-2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8.5399999999999991</v>
      </c>
      <c r="D3" s="206">
        <v>1.35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6.06</v>
      </c>
      <c r="L3" s="206">
        <v>2.41</v>
      </c>
      <c r="M3" s="206">
        <v>0</v>
      </c>
      <c r="N3" s="206">
        <v>1.0900000000000001</v>
      </c>
      <c r="O3" s="206">
        <v>0.92</v>
      </c>
      <c r="P3" s="206">
        <v>1.22</v>
      </c>
      <c r="Q3" s="206">
        <v>0.2</v>
      </c>
      <c r="R3" s="206">
        <v>0.45</v>
      </c>
      <c r="S3" s="206">
        <v>0.24</v>
      </c>
      <c r="T3" s="206">
        <v>0</v>
      </c>
      <c r="U3" s="206">
        <v>10.16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-0.9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8.5399999999999991</v>
      </c>
      <c r="D4" s="206">
        <v>1.35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6.06</v>
      </c>
      <c r="L4" s="206">
        <v>1.93</v>
      </c>
      <c r="M4" s="206">
        <v>0</v>
      </c>
      <c r="N4" s="206">
        <v>1.0900000000000001</v>
      </c>
      <c r="O4" s="206">
        <v>0.92</v>
      </c>
      <c r="P4" s="206">
        <v>1.22</v>
      </c>
      <c r="Q4" s="206">
        <v>0.2</v>
      </c>
      <c r="R4" s="206">
        <v>0.45</v>
      </c>
      <c r="S4" s="206">
        <v>0.24</v>
      </c>
      <c r="T4" s="206">
        <v>0</v>
      </c>
      <c r="U4" s="206">
        <v>10.16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-0.9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8.5399999999999991</v>
      </c>
      <c r="D5" s="206">
        <v>1.35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6.06</v>
      </c>
      <c r="L5" s="206">
        <v>2.4</v>
      </c>
      <c r="M5" s="206">
        <v>0</v>
      </c>
      <c r="N5" s="206">
        <v>1.0900000000000001</v>
      </c>
      <c r="O5" s="206">
        <v>0.92</v>
      </c>
      <c r="P5" s="206">
        <v>1.39</v>
      </c>
      <c r="Q5" s="206">
        <v>0.2</v>
      </c>
      <c r="R5" s="206">
        <v>0.45</v>
      </c>
      <c r="S5" s="206">
        <v>0.24</v>
      </c>
      <c r="T5" s="206">
        <v>0</v>
      </c>
      <c r="U5" s="206">
        <v>10.16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-0.9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8.5399999999999991</v>
      </c>
      <c r="D6" s="206">
        <v>1.35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6.06</v>
      </c>
      <c r="L6" s="206">
        <v>2.4</v>
      </c>
      <c r="M6" s="206">
        <v>0</v>
      </c>
      <c r="N6" s="206">
        <v>1.0900000000000001</v>
      </c>
      <c r="O6" s="206">
        <v>0.92</v>
      </c>
      <c r="P6" s="206">
        <v>1.39</v>
      </c>
      <c r="Q6" s="206">
        <v>0.2</v>
      </c>
      <c r="R6" s="206">
        <v>0.45</v>
      </c>
      <c r="S6" s="206">
        <v>0.24</v>
      </c>
      <c r="T6" s="206">
        <v>0</v>
      </c>
      <c r="U6" s="206">
        <v>10.16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-0.9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8.5399999999999991</v>
      </c>
      <c r="D7" s="206">
        <v>1.35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77.97</v>
      </c>
      <c r="L7" s="206">
        <v>43.2</v>
      </c>
      <c r="M7" s="206">
        <v>0</v>
      </c>
      <c r="N7" s="206">
        <v>1.0900000000000001</v>
      </c>
      <c r="O7" s="206">
        <v>0.92</v>
      </c>
      <c r="P7" s="206">
        <v>1.39</v>
      </c>
      <c r="Q7" s="206">
        <v>0.2</v>
      </c>
      <c r="R7" s="206">
        <v>0.45</v>
      </c>
      <c r="S7" s="206">
        <v>0.24</v>
      </c>
      <c r="T7" s="206">
        <v>0</v>
      </c>
      <c r="U7" s="206">
        <v>10.16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-0.9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8.5399999999999991</v>
      </c>
      <c r="D8" s="206">
        <v>1.35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73.16</v>
      </c>
      <c r="L8" s="206">
        <v>43.2</v>
      </c>
      <c r="M8" s="206">
        <v>0</v>
      </c>
      <c r="N8" s="206">
        <v>1.0900000000000001</v>
      </c>
      <c r="O8" s="206">
        <v>0.92</v>
      </c>
      <c r="P8" s="206">
        <v>1.39</v>
      </c>
      <c r="Q8" s="206">
        <v>0.2</v>
      </c>
      <c r="R8" s="206">
        <v>0.45</v>
      </c>
      <c r="S8" s="206">
        <v>0.24</v>
      </c>
      <c r="T8" s="206">
        <v>0</v>
      </c>
      <c r="U8" s="206">
        <v>10.16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-0.9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8.5399999999999991</v>
      </c>
      <c r="D9" s="206">
        <v>1.35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73.150000000000006</v>
      </c>
      <c r="L9" s="206">
        <v>43.2</v>
      </c>
      <c r="M9" s="206">
        <v>0</v>
      </c>
      <c r="N9" s="206">
        <v>1.0900000000000001</v>
      </c>
      <c r="O9" s="206">
        <v>0.92</v>
      </c>
      <c r="P9" s="206">
        <v>1.39</v>
      </c>
      <c r="Q9" s="206">
        <v>0.2</v>
      </c>
      <c r="R9" s="206">
        <v>0.45</v>
      </c>
      <c r="S9" s="206">
        <v>0.24</v>
      </c>
      <c r="T9" s="206">
        <v>0</v>
      </c>
      <c r="U9" s="206">
        <v>10.16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0.23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-0.9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8.5399999999999991</v>
      </c>
      <c r="D10" s="206">
        <v>1.35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73.16</v>
      </c>
      <c r="L10" s="206">
        <v>43.2</v>
      </c>
      <c r="M10" s="206">
        <v>0</v>
      </c>
      <c r="N10" s="206">
        <v>1.0900000000000001</v>
      </c>
      <c r="O10" s="206">
        <v>0.92</v>
      </c>
      <c r="P10" s="206">
        <v>1.39</v>
      </c>
      <c r="Q10" s="206">
        <v>0.2</v>
      </c>
      <c r="R10" s="206">
        <v>0.45</v>
      </c>
      <c r="S10" s="206">
        <v>0.24</v>
      </c>
      <c r="T10" s="206">
        <v>0</v>
      </c>
      <c r="U10" s="206">
        <v>10.16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0.23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-0.9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8.65</v>
      </c>
      <c r="D11" s="206">
        <v>1.35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77.97</v>
      </c>
      <c r="L11" s="206">
        <v>43.2</v>
      </c>
      <c r="M11" s="206">
        <v>0</v>
      </c>
      <c r="N11" s="206">
        <v>1.0900000000000001</v>
      </c>
      <c r="O11" s="206">
        <v>0.92</v>
      </c>
      <c r="P11" s="206">
        <v>1.39</v>
      </c>
      <c r="Q11" s="206">
        <v>0.2</v>
      </c>
      <c r="R11" s="206">
        <v>0.45</v>
      </c>
      <c r="S11" s="206">
        <v>0.24</v>
      </c>
      <c r="T11" s="206">
        <v>0</v>
      </c>
      <c r="U11" s="206">
        <v>10.16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0.23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-0.9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8.65</v>
      </c>
      <c r="D12" s="206">
        <v>1.35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73.150000000000006</v>
      </c>
      <c r="L12" s="206">
        <v>43.2</v>
      </c>
      <c r="M12" s="206">
        <v>0</v>
      </c>
      <c r="N12" s="206">
        <v>1.0900000000000001</v>
      </c>
      <c r="O12" s="206">
        <v>0.92</v>
      </c>
      <c r="P12" s="206">
        <v>1.39</v>
      </c>
      <c r="Q12" s="206">
        <v>0.2</v>
      </c>
      <c r="R12" s="206">
        <v>0.45</v>
      </c>
      <c r="S12" s="206">
        <v>0.24</v>
      </c>
      <c r="T12" s="206">
        <v>0</v>
      </c>
      <c r="U12" s="206">
        <v>10.16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0.23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-0.9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8.65</v>
      </c>
      <c r="D13" s="206">
        <v>1.35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73.599999999999994</v>
      </c>
      <c r="L13" s="206">
        <v>43.2</v>
      </c>
      <c r="M13" s="206">
        <v>0</v>
      </c>
      <c r="N13" s="206">
        <v>1.0900000000000001</v>
      </c>
      <c r="O13" s="206">
        <v>0.92</v>
      </c>
      <c r="P13" s="206">
        <v>1.39</v>
      </c>
      <c r="Q13" s="206">
        <v>0.2</v>
      </c>
      <c r="R13" s="206">
        <v>0.45</v>
      </c>
      <c r="S13" s="206">
        <v>0.24</v>
      </c>
      <c r="T13" s="206">
        <v>0</v>
      </c>
      <c r="U13" s="206">
        <v>10.16</v>
      </c>
      <c r="V13" s="206">
        <v>0.19</v>
      </c>
      <c r="W13" s="206">
        <v>0.33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0.23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-0.9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8.65</v>
      </c>
      <c r="D14" s="206">
        <v>1.35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77.97</v>
      </c>
      <c r="L14" s="206">
        <v>43.2</v>
      </c>
      <c r="M14" s="206">
        <v>0</v>
      </c>
      <c r="N14" s="206">
        <v>1.0900000000000001</v>
      </c>
      <c r="O14" s="206">
        <v>0.92</v>
      </c>
      <c r="P14" s="206">
        <v>1.39</v>
      </c>
      <c r="Q14" s="206">
        <v>0.2</v>
      </c>
      <c r="R14" s="206">
        <v>0.45</v>
      </c>
      <c r="S14" s="206">
        <v>0.24</v>
      </c>
      <c r="T14" s="206">
        <v>0</v>
      </c>
      <c r="U14" s="206">
        <v>10.16</v>
      </c>
      <c r="V14" s="206">
        <v>0.19</v>
      </c>
      <c r="W14" s="206">
        <v>0.33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0.23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-0.9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8.65</v>
      </c>
      <c r="D15" s="206">
        <v>1.35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57.03</v>
      </c>
      <c r="L15" s="206">
        <v>43.2</v>
      </c>
      <c r="M15" s="206">
        <v>0</v>
      </c>
      <c r="N15" s="206">
        <v>1.0900000000000001</v>
      </c>
      <c r="O15" s="206">
        <v>0.92</v>
      </c>
      <c r="P15" s="206">
        <v>1.39</v>
      </c>
      <c r="Q15" s="206">
        <v>0.2</v>
      </c>
      <c r="R15" s="206">
        <v>0.45</v>
      </c>
      <c r="S15" s="206">
        <v>0.24</v>
      </c>
      <c r="T15" s="206">
        <v>0</v>
      </c>
      <c r="U15" s="206">
        <v>10.16</v>
      </c>
      <c r="V15" s="206">
        <v>0.19</v>
      </c>
      <c r="W15" s="206">
        <v>0.33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0.23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-0.9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8.65</v>
      </c>
      <c r="D16" s="206">
        <v>1.35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73.150000000000006</v>
      </c>
      <c r="L16" s="206">
        <v>43.2</v>
      </c>
      <c r="M16" s="206">
        <v>0</v>
      </c>
      <c r="N16" s="206">
        <v>1.0900000000000001</v>
      </c>
      <c r="O16" s="206">
        <v>0.92</v>
      </c>
      <c r="P16" s="206">
        <v>1.39</v>
      </c>
      <c r="Q16" s="206">
        <v>0.2</v>
      </c>
      <c r="R16" s="206">
        <v>0.45</v>
      </c>
      <c r="S16" s="206">
        <v>0.24</v>
      </c>
      <c r="T16" s="206">
        <v>0</v>
      </c>
      <c r="U16" s="206">
        <v>10.16</v>
      </c>
      <c r="V16" s="206">
        <v>0.19</v>
      </c>
      <c r="W16" s="206">
        <v>0.33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0.23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-0.9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8.65</v>
      </c>
      <c r="D17" s="206">
        <v>1.35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73.16</v>
      </c>
      <c r="L17" s="206">
        <v>43.2</v>
      </c>
      <c r="M17" s="206">
        <v>0</v>
      </c>
      <c r="N17" s="206">
        <v>1.0900000000000001</v>
      </c>
      <c r="O17" s="206">
        <v>0.92</v>
      </c>
      <c r="P17" s="206">
        <v>1.39</v>
      </c>
      <c r="Q17" s="206">
        <v>0.2</v>
      </c>
      <c r="R17" s="206">
        <v>0.45</v>
      </c>
      <c r="S17" s="206">
        <v>0.24</v>
      </c>
      <c r="T17" s="206">
        <v>0</v>
      </c>
      <c r="U17" s="206">
        <v>10.16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-0.9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8.65</v>
      </c>
      <c r="D18" s="206">
        <v>1.35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73.16</v>
      </c>
      <c r="L18" s="206">
        <v>43.2</v>
      </c>
      <c r="M18" s="206">
        <v>0</v>
      </c>
      <c r="N18" s="206">
        <v>1.0900000000000001</v>
      </c>
      <c r="O18" s="206">
        <v>0.92</v>
      </c>
      <c r="P18" s="206">
        <v>1.39</v>
      </c>
      <c r="Q18" s="206">
        <v>0.2</v>
      </c>
      <c r="R18" s="206">
        <v>0.45</v>
      </c>
      <c r="S18" s="206">
        <v>0.24</v>
      </c>
      <c r="T18" s="206">
        <v>0</v>
      </c>
      <c r="U18" s="206">
        <v>10.16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-0.9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8.65</v>
      </c>
      <c r="D19" s="206">
        <v>1.35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73.16</v>
      </c>
      <c r="L19" s="206">
        <v>43.2</v>
      </c>
      <c r="M19" s="206">
        <v>0</v>
      </c>
      <c r="N19" s="206">
        <v>1.0900000000000001</v>
      </c>
      <c r="O19" s="206">
        <v>0.92</v>
      </c>
      <c r="P19" s="206">
        <v>1.39</v>
      </c>
      <c r="Q19" s="206">
        <v>0.2</v>
      </c>
      <c r="R19" s="206">
        <v>0.45</v>
      </c>
      <c r="S19" s="206">
        <v>0.24</v>
      </c>
      <c r="T19" s="206">
        <v>0</v>
      </c>
      <c r="U19" s="206">
        <v>10.16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-0.9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8.65</v>
      </c>
      <c r="D20" s="206">
        <v>1.35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73.16</v>
      </c>
      <c r="L20" s="206">
        <v>43.2</v>
      </c>
      <c r="M20" s="206">
        <v>0</v>
      </c>
      <c r="N20" s="206">
        <v>1.0900000000000001</v>
      </c>
      <c r="O20" s="206">
        <v>0.92</v>
      </c>
      <c r="P20" s="206">
        <v>1.39</v>
      </c>
      <c r="Q20" s="206">
        <v>0.2</v>
      </c>
      <c r="R20" s="206">
        <v>0.45</v>
      </c>
      <c r="S20" s="206">
        <v>0.24</v>
      </c>
      <c r="T20" s="206">
        <v>0</v>
      </c>
      <c r="U20" s="206">
        <v>10.16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-0.9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8.65</v>
      </c>
      <c r="D21" s="206">
        <v>1.35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73.150000000000006</v>
      </c>
      <c r="L21" s="206">
        <v>43.2</v>
      </c>
      <c r="M21" s="206">
        <v>0</v>
      </c>
      <c r="N21" s="206">
        <v>1.0900000000000001</v>
      </c>
      <c r="O21" s="206">
        <v>0.92</v>
      </c>
      <c r="P21" s="206">
        <v>1.39</v>
      </c>
      <c r="Q21" s="206">
        <v>0.2</v>
      </c>
      <c r="R21" s="206">
        <v>0.45</v>
      </c>
      <c r="S21" s="206">
        <v>0.24</v>
      </c>
      <c r="T21" s="206">
        <v>0</v>
      </c>
      <c r="U21" s="206">
        <v>10.16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-0.9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8.65</v>
      </c>
      <c r="D22" s="206">
        <v>1.35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53.89</v>
      </c>
      <c r="L22" s="206">
        <v>43.2</v>
      </c>
      <c r="M22" s="206">
        <v>0</v>
      </c>
      <c r="N22" s="206">
        <v>1.0900000000000001</v>
      </c>
      <c r="O22" s="206">
        <v>0.92</v>
      </c>
      <c r="P22" s="206">
        <v>1.39</v>
      </c>
      <c r="Q22" s="206">
        <v>0.2</v>
      </c>
      <c r="R22" s="206">
        <v>0.45</v>
      </c>
      <c r="S22" s="206">
        <v>0.24</v>
      </c>
      <c r="T22" s="206">
        <v>0</v>
      </c>
      <c r="U22" s="206">
        <v>10.16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-0.9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8.65</v>
      </c>
      <c r="D23" s="206">
        <v>1.35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77.97</v>
      </c>
      <c r="L23" s="206">
        <v>43.2</v>
      </c>
      <c r="M23" s="206">
        <v>0</v>
      </c>
      <c r="N23" s="206">
        <v>1.0900000000000001</v>
      </c>
      <c r="O23" s="206">
        <v>0.92</v>
      </c>
      <c r="P23" s="206">
        <v>1.39</v>
      </c>
      <c r="Q23" s="206">
        <v>0.2</v>
      </c>
      <c r="R23" s="206">
        <v>0.45</v>
      </c>
      <c r="S23" s="206">
        <v>0.24</v>
      </c>
      <c r="T23" s="206">
        <v>0</v>
      </c>
      <c r="U23" s="206">
        <v>10.16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-0.9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8.65</v>
      </c>
      <c r="D24" s="206">
        <v>1.35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49.08</v>
      </c>
      <c r="L24" s="206">
        <v>43.2</v>
      </c>
      <c r="M24" s="206">
        <v>0</v>
      </c>
      <c r="N24" s="206">
        <v>1.0900000000000001</v>
      </c>
      <c r="O24" s="206">
        <v>0.92</v>
      </c>
      <c r="P24" s="206">
        <v>1.39</v>
      </c>
      <c r="Q24" s="206">
        <v>0.2</v>
      </c>
      <c r="R24" s="206">
        <v>0.45</v>
      </c>
      <c r="S24" s="206">
        <v>0.24</v>
      </c>
      <c r="T24" s="206">
        <v>0</v>
      </c>
      <c r="U24" s="206">
        <v>10.16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-0.9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8.65</v>
      </c>
      <c r="D25" s="206">
        <v>1.35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6.06</v>
      </c>
      <c r="L25" s="206">
        <v>7.34</v>
      </c>
      <c r="M25" s="206">
        <v>0</v>
      </c>
      <c r="N25" s="206">
        <v>1.0900000000000001</v>
      </c>
      <c r="O25" s="206">
        <v>0.92</v>
      </c>
      <c r="P25" s="206">
        <v>1.39</v>
      </c>
      <c r="Q25" s="206">
        <v>0.2</v>
      </c>
      <c r="R25" s="206">
        <v>0.45</v>
      </c>
      <c r="S25" s="206">
        <v>0.24</v>
      </c>
      <c r="T25" s="206">
        <v>0</v>
      </c>
      <c r="U25" s="206">
        <v>10.16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-0.9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8.65</v>
      </c>
      <c r="D26" s="206">
        <v>1.35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6.06</v>
      </c>
      <c r="L26" s="206">
        <v>2.41</v>
      </c>
      <c r="M26" s="206">
        <v>0</v>
      </c>
      <c r="N26" s="206">
        <v>1.0900000000000001</v>
      </c>
      <c r="O26" s="206">
        <v>0.92</v>
      </c>
      <c r="P26" s="206">
        <v>1.39</v>
      </c>
      <c r="Q26" s="206">
        <v>0.2</v>
      </c>
      <c r="R26" s="206">
        <v>0.45</v>
      </c>
      <c r="S26" s="206">
        <v>0.24</v>
      </c>
      <c r="T26" s="206">
        <v>0</v>
      </c>
      <c r="U26" s="206">
        <v>10.16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-0.9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8.6</v>
      </c>
      <c r="D27" s="206">
        <v>1.35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5.46</v>
      </c>
      <c r="L27" s="206">
        <v>2.41</v>
      </c>
      <c r="M27" s="206">
        <v>0</v>
      </c>
      <c r="N27" s="206">
        <v>1.0900000000000001</v>
      </c>
      <c r="O27" s="206">
        <v>0.92</v>
      </c>
      <c r="P27" s="206">
        <v>1.39</v>
      </c>
      <c r="Q27" s="206">
        <v>0.11</v>
      </c>
      <c r="R27" s="206">
        <v>0.28000000000000003</v>
      </c>
      <c r="S27" s="206">
        <v>0.1</v>
      </c>
      <c r="T27" s="206">
        <v>0</v>
      </c>
      <c r="U27" s="206">
        <v>10.16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8.6</v>
      </c>
      <c r="D28" s="206">
        <v>1.35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5.46</v>
      </c>
      <c r="L28" s="206">
        <v>2.41</v>
      </c>
      <c r="M28" s="206">
        <v>0</v>
      </c>
      <c r="N28" s="206">
        <v>1.0900000000000001</v>
      </c>
      <c r="O28" s="206">
        <v>0.92</v>
      </c>
      <c r="P28" s="206">
        <v>1.39</v>
      </c>
      <c r="Q28" s="206">
        <v>0.11</v>
      </c>
      <c r="R28" s="206">
        <v>0.28000000000000003</v>
      </c>
      <c r="S28" s="206">
        <v>0.1</v>
      </c>
      <c r="T28" s="206">
        <v>0</v>
      </c>
      <c r="U28" s="206">
        <v>10.16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-0.9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8.6</v>
      </c>
      <c r="D29" s="206">
        <v>1.35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5.46</v>
      </c>
      <c r="L29" s="206">
        <v>2.41</v>
      </c>
      <c r="M29" s="206">
        <v>0</v>
      </c>
      <c r="N29" s="206">
        <v>1.0900000000000001</v>
      </c>
      <c r="O29" s="206">
        <v>0.92</v>
      </c>
      <c r="P29" s="206">
        <v>1.39</v>
      </c>
      <c r="Q29" s="206">
        <v>0.11</v>
      </c>
      <c r="R29" s="206">
        <v>0.28000000000000003</v>
      </c>
      <c r="S29" s="206">
        <v>0.1</v>
      </c>
      <c r="T29" s="206">
        <v>0</v>
      </c>
      <c r="U29" s="206">
        <v>10.16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-0.9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8.6</v>
      </c>
      <c r="D30" s="206">
        <v>1.35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5.46</v>
      </c>
      <c r="L30" s="206">
        <v>2.41</v>
      </c>
      <c r="M30" s="206">
        <v>0</v>
      </c>
      <c r="N30" s="206">
        <v>1.0900000000000001</v>
      </c>
      <c r="O30" s="206">
        <v>0.92</v>
      </c>
      <c r="P30" s="206">
        <v>1.39</v>
      </c>
      <c r="Q30" s="206">
        <v>0.11</v>
      </c>
      <c r="R30" s="206">
        <v>0.28000000000000003</v>
      </c>
      <c r="S30" s="206">
        <v>0.1</v>
      </c>
      <c r="T30" s="206">
        <v>0</v>
      </c>
      <c r="U30" s="206">
        <v>10.16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-0.9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8.6</v>
      </c>
      <c r="D31" s="206">
        <v>1.35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5.46</v>
      </c>
      <c r="L31" s="206">
        <v>2.41</v>
      </c>
      <c r="M31" s="206">
        <v>0</v>
      </c>
      <c r="N31" s="206">
        <v>1.0900000000000001</v>
      </c>
      <c r="O31" s="206">
        <v>0.92</v>
      </c>
      <c r="P31" s="206">
        <v>1.39</v>
      </c>
      <c r="Q31" s="206">
        <v>0.1</v>
      </c>
      <c r="R31" s="206">
        <v>0.28000000000000003</v>
      </c>
      <c r="S31" s="206">
        <v>0.1</v>
      </c>
      <c r="T31" s="206">
        <v>0</v>
      </c>
      <c r="U31" s="206">
        <v>10.16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-0.9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8.6</v>
      </c>
      <c r="D32" s="206">
        <v>1.35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5.46</v>
      </c>
      <c r="L32" s="206">
        <v>2.41</v>
      </c>
      <c r="M32" s="206">
        <v>0</v>
      </c>
      <c r="N32" s="206">
        <v>1.0900000000000001</v>
      </c>
      <c r="O32" s="206">
        <v>0.92</v>
      </c>
      <c r="P32" s="206">
        <v>1.39</v>
      </c>
      <c r="Q32" s="206">
        <v>0.1</v>
      </c>
      <c r="R32" s="206">
        <v>0.28000000000000003</v>
      </c>
      <c r="S32" s="206">
        <v>0.1</v>
      </c>
      <c r="T32" s="206">
        <v>0</v>
      </c>
      <c r="U32" s="206">
        <v>10.16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-0.9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8.6</v>
      </c>
      <c r="D33" s="206">
        <v>1.35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5.46</v>
      </c>
      <c r="L33" s="206">
        <v>2.41</v>
      </c>
      <c r="M33" s="206">
        <v>0</v>
      </c>
      <c r="N33" s="206">
        <v>1.0900000000000001</v>
      </c>
      <c r="O33" s="206">
        <v>0.92</v>
      </c>
      <c r="P33" s="206">
        <v>1.39</v>
      </c>
      <c r="Q33" s="206">
        <v>0.1</v>
      </c>
      <c r="R33" s="206">
        <v>0.28000000000000003</v>
      </c>
      <c r="S33" s="206">
        <v>0.1</v>
      </c>
      <c r="T33" s="206">
        <v>0</v>
      </c>
      <c r="U33" s="206">
        <v>10.16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-10.15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-0.9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8.6</v>
      </c>
      <c r="D34" s="206">
        <v>1.35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5.46</v>
      </c>
      <c r="L34" s="206">
        <v>2.41</v>
      </c>
      <c r="M34" s="206">
        <v>0</v>
      </c>
      <c r="N34" s="206">
        <v>1.0900000000000001</v>
      </c>
      <c r="O34" s="206">
        <v>0.92</v>
      </c>
      <c r="P34" s="206">
        <v>1.39</v>
      </c>
      <c r="Q34" s="206">
        <v>0.1</v>
      </c>
      <c r="R34" s="206">
        <v>0.28000000000000003</v>
      </c>
      <c r="S34" s="206">
        <v>0.1</v>
      </c>
      <c r="T34" s="206">
        <v>0</v>
      </c>
      <c r="U34" s="206">
        <v>10.16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-10.15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8.6</v>
      </c>
      <c r="D35" s="206">
        <v>1.35</v>
      </c>
      <c r="E35" s="206">
        <v>0</v>
      </c>
      <c r="F35" s="206">
        <v>3.58</v>
      </c>
      <c r="G35" s="206">
        <v>5.59</v>
      </c>
      <c r="H35" s="206">
        <v>0</v>
      </c>
      <c r="I35" s="206">
        <v>22.28</v>
      </c>
      <c r="J35" s="206">
        <v>0.56000000000000005</v>
      </c>
      <c r="K35" s="206">
        <v>5.46</v>
      </c>
      <c r="L35" s="206">
        <v>2.41</v>
      </c>
      <c r="M35" s="206">
        <v>0</v>
      </c>
      <c r="N35" s="206">
        <v>1.0900000000000001</v>
      </c>
      <c r="O35" s="206">
        <v>0.92</v>
      </c>
      <c r="P35" s="206">
        <v>1.39</v>
      </c>
      <c r="Q35" s="206">
        <v>0.1</v>
      </c>
      <c r="R35" s="206">
        <v>0.28000000000000003</v>
      </c>
      <c r="S35" s="206">
        <v>0.1</v>
      </c>
      <c r="T35" s="206">
        <v>0</v>
      </c>
      <c r="U35" s="206">
        <v>10.16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-10.15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8.6</v>
      </c>
      <c r="D36" s="206">
        <v>1.35</v>
      </c>
      <c r="E36" s="206">
        <v>0</v>
      </c>
      <c r="F36" s="206">
        <v>3.58</v>
      </c>
      <c r="G36" s="206">
        <v>5.59</v>
      </c>
      <c r="H36" s="206">
        <v>0</v>
      </c>
      <c r="I36" s="206">
        <v>22.28</v>
      </c>
      <c r="J36" s="206">
        <v>0.56000000000000005</v>
      </c>
      <c r="K36" s="206">
        <v>5.46</v>
      </c>
      <c r="L36" s="206">
        <v>2.41</v>
      </c>
      <c r="M36" s="206">
        <v>0</v>
      </c>
      <c r="N36" s="206">
        <v>1.0900000000000001</v>
      </c>
      <c r="O36" s="206">
        <v>0.92</v>
      </c>
      <c r="P36" s="206">
        <v>1.39</v>
      </c>
      <c r="Q36" s="206">
        <v>0.1</v>
      </c>
      <c r="R36" s="206">
        <v>0.28000000000000003</v>
      </c>
      <c r="S36" s="206">
        <v>0.1</v>
      </c>
      <c r="T36" s="206">
        <v>0</v>
      </c>
      <c r="U36" s="206">
        <v>10.16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-10.15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8.6</v>
      </c>
      <c r="D37" s="206">
        <v>1.35</v>
      </c>
      <c r="E37" s="206">
        <v>0</v>
      </c>
      <c r="F37" s="206">
        <v>3.58</v>
      </c>
      <c r="G37" s="206">
        <v>5.59</v>
      </c>
      <c r="H37" s="206">
        <v>0</v>
      </c>
      <c r="I37" s="206">
        <v>22.28</v>
      </c>
      <c r="J37" s="206">
        <v>0.56000000000000005</v>
      </c>
      <c r="K37" s="206">
        <v>5.46</v>
      </c>
      <c r="L37" s="206">
        <v>2.41</v>
      </c>
      <c r="M37" s="206">
        <v>0</v>
      </c>
      <c r="N37" s="206">
        <v>1.0900000000000001</v>
      </c>
      <c r="O37" s="206">
        <v>0.92</v>
      </c>
      <c r="P37" s="206">
        <v>1.39</v>
      </c>
      <c r="Q37" s="206">
        <v>0.1</v>
      </c>
      <c r="R37" s="206">
        <v>0.28000000000000003</v>
      </c>
      <c r="S37" s="206">
        <v>0.1</v>
      </c>
      <c r="T37" s="206">
        <v>0</v>
      </c>
      <c r="U37" s="206">
        <v>10.16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-10.15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8.6</v>
      </c>
      <c r="D38" s="206">
        <v>1.35</v>
      </c>
      <c r="E38" s="206">
        <v>0</v>
      </c>
      <c r="F38" s="206">
        <v>3.58</v>
      </c>
      <c r="G38" s="206">
        <v>5.59</v>
      </c>
      <c r="H38" s="206">
        <v>0</v>
      </c>
      <c r="I38" s="206">
        <v>22.28</v>
      </c>
      <c r="J38" s="206">
        <v>0.56000000000000005</v>
      </c>
      <c r="K38" s="206">
        <v>5.46</v>
      </c>
      <c r="L38" s="206">
        <v>2.41</v>
      </c>
      <c r="M38" s="206">
        <v>0</v>
      </c>
      <c r="N38" s="206">
        <v>1.0900000000000001</v>
      </c>
      <c r="O38" s="206">
        <v>0.92</v>
      </c>
      <c r="P38" s="206">
        <v>1.39</v>
      </c>
      <c r="Q38" s="206">
        <v>0.1</v>
      </c>
      <c r="R38" s="206">
        <v>0.28000000000000003</v>
      </c>
      <c r="S38" s="206">
        <v>0.1</v>
      </c>
      <c r="T38" s="206">
        <v>0</v>
      </c>
      <c r="U38" s="206">
        <v>10.16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-10.15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8.6</v>
      </c>
      <c r="D39" s="206">
        <v>1.35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5.46</v>
      </c>
      <c r="L39" s="206">
        <v>2.41</v>
      </c>
      <c r="M39" s="206">
        <v>0</v>
      </c>
      <c r="N39" s="206">
        <v>1.0900000000000001</v>
      </c>
      <c r="O39" s="206">
        <v>0.92</v>
      </c>
      <c r="P39" s="206">
        <v>1.39</v>
      </c>
      <c r="Q39" s="206">
        <v>0.1</v>
      </c>
      <c r="R39" s="206">
        <v>0.28000000000000003</v>
      </c>
      <c r="S39" s="206">
        <v>0.1</v>
      </c>
      <c r="T39" s="206">
        <v>0</v>
      </c>
      <c r="U39" s="206">
        <v>10.16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8.6</v>
      </c>
      <c r="D40" s="206">
        <v>1.35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5.46</v>
      </c>
      <c r="L40" s="206">
        <v>2.41</v>
      </c>
      <c r="M40" s="206">
        <v>0</v>
      </c>
      <c r="N40" s="206">
        <v>1.0900000000000001</v>
      </c>
      <c r="O40" s="206">
        <v>0.92</v>
      </c>
      <c r="P40" s="206">
        <v>1.39</v>
      </c>
      <c r="Q40" s="206">
        <v>0.1</v>
      </c>
      <c r="R40" s="206">
        <v>0.28000000000000003</v>
      </c>
      <c r="S40" s="206">
        <v>0.1</v>
      </c>
      <c r="T40" s="206">
        <v>0</v>
      </c>
      <c r="U40" s="206">
        <v>10.16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8.6</v>
      </c>
      <c r="D41" s="206">
        <v>1.35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5.46</v>
      </c>
      <c r="L41" s="206">
        <v>2.41</v>
      </c>
      <c r="M41" s="206">
        <v>0</v>
      </c>
      <c r="N41" s="206">
        <v>1.0900000000000001</v>
      </c>
      <c r="O41" s="206">
        <v>0.92</v>
      </c>
      <c r="P41" s="206">
        <v>1.39</v>
      </c>
      <c r="Q41" s="206">
        <v>0.1</v>
      </c>
      <c r="R41" s="206">
        <v>0.28000000000000003</v>
      </c>
      <c r="S41" s="206">
        <v>0.1</v>
      </c>
      <c r="T41" s="206">
        <v>0</v>
      </c>
      <c r="U41" s="206">
        <v>10.16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0.75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8.6</v>
      </c>
      <c r="D42" s="206">
        <v>1.35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5.46</v>
      </c>
      <c r="L42" s="206">
        <v>2.41</v>
      </c>
      <c r="M42" s="206">
        <v>0</v>
      </c>
      <c r="N42" s="206">
        <v>1.0900000000000001</v>
      </c>
      <c r="O42" s="206">
        <v>0.92</v>
      </c>
      <c r="P42" s="206">
        <v>1.39</v>
      </c>
      <c r="Q42" s="206">
        <v>0.1</v>
      </c>
      <c r="R42" s="206">
        <v>0.28000000000000003</v>
      </c>
      <c r="S42" s="206">
        <v>0.1</v>
      </c>
      <c r="T42" s="206">
        <v>0</v>
      </c>
      <c r="U42" s="206">
        <v>10.16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0.75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8.52</v>
      </c>
      <c r="D43" s="206">
        <v>1.35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5.46</v>
      </c>
      <c r="L43" s="206">
        <v>2.41</v>
      </c>
      <c r="M43" s="206">
        <v>0</v>
      </c>
      <c r="N43" s="206">
        <v>1.0900000000000001</v>
      </c>
      <c r="O43" s="206">
        <v>0.92</v>
      </c>
      <c r="P43" s="206">
        <v>1.39</v>
      </c>
      <c r="Q43" s="206">
        <v>0.1</v>
      </c>
      <c r="R43" s="206">
        <v>0.28000000000000003</v>
      </c>
      <c r="S43" s="206">
        <v>0.1</v>
      </c>
      <c r="T43" s="206">
        <v>0</v>
      </c>
      <c r="U43" s="206">
        <v>10.16</v>
      </c>
      <c r="V43" s="206">
        <v>0.19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0.75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-1.44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8.52</v>
      </c>
      <c r="D44" s="206">
        <v>1.35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5.46</v>
      </c>
      <c r="L44" s="206">
        <v>2.41</v>
      </c>
      <c r="M44" s="206">
        <v>0</v>
      </c>
      <c r="N44" s="206">
        <v>1.0900000000000001</v>
      </c>
      <c r="O44" s="206">
        <v>0.92</v>
      </c>
      <c r="P44" s="206">
        <v>1.39</v>
      </c>
      <c r="Q44" s="206">
        <v>0.1</v>
      </c>
      <c r="R44" s="206">
        <v>0.28000000000000003</v>
      </c>
      <c r="S44" s="206">
        <v>0.1</v>
      </c>
      <c r="T44" s="206">
        <v>0</v>
      </c>
      <c r="U44" s="206">
        <v>10.16</v>
      </c>
      <c r="V44" s="206">
        <v>0.19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0.75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-1.44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8.52</v>
      </c>
      <c r="D45" s="206">
        <v>1.35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5.46</v>
      </c>
      <c r="L45" s="206">
        <v>2.4</v>
      </c>
      <c r="M45" s="206">
        <v>0</v>
      </c>
      <c r="N45" s="206">
        <v>1.0900000000000001</v>
      </c>
      <c r="O45" s="206">
        <v>0.92</v>
      </c>
      <c r="P45" s="206">
        <v>1.39</v>
      </c>
      <c r="Q45" s="206">
        <v>0.1</v>
      </c>
      <c r="R45" s="206">
        <v>0.28000000000000003</v>
      </c>
      <c r="S45" s="206">
        <v>0.1</v>
      </c>
      <c r="T45" s="206">
        <v>0</v>
      </c>
      <c r="U45" s="206">
        <v>10.16</v>
      </c>
      <c r="V45" s="206">
        <v>0.19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0.75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-1.44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8.52</v>
      </c>
      <c r="D46" s="206">
        <v>1.35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5.46</v>
      </c>
      <c r="L46" s="206">
        <v>2.4</v>
      </c>
      <c r="M46" s="206">
        <v>0</v>
      </c>
      <c r="N46" s="206">
        <v>1.0900000000000001</v>
      </c>
      <c r="O46" s="206">
        <v>0.92</v>
      </c>
      <c r="P46" s="206">
        <v>1.39</v>
      </c>
      <c r="Q46" s="206">
        <v>0.1</v>
      </c>
      <c r="R46" s="206">
        <v>0.28000000000000003</v>
      </c>
      <c r="S46" s="206">
        <v>0.1</v>
      </c>
      <c r="T46" s="206">
        <v>0</v>
      </c>
      <c r="U46" s="206">
        <v>10.16</v>
      </c>
      <c r="V46" s="206">
        <v>0.19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0.75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-1.44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8.52</v>
      </c>
      <c r="D47" s="206">
        <v>1.35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5.46</v>
      </c>
      <c r="L47" s="206">
        <v>2.4</v>
      </c>
      <c r="M47" s="206">
        <v>0</v>
      </c>
      <c r="N47" s="206">
        <v>1.0900000000000001</v>
      </c>
      <c r="O47" s="206">
        <v>0.92</v>
      </c>
      <c r="P47" s="206">
        <v>1.39</v>
      </c>
      <c r="Q47" s="206">
        <v>0.1</v>
      </c>
      <c r="R47" s="206">
        <v>0.28000000000000003</v>
      </c>
      <c r="S47" s="206">
        <v>0.1</v>
      </c>
      <c r="T47" s="206">
        <v>0</v>
      </c>
      <c r="U47" s="206">
        <v>10.16</v>
      </c>
      <c r="V47" s="206">
        <v>0.19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0.75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-1.44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8.52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5.46</v>
      </c>
      <c r="L48" s="206">
        <v>4.38</v>
      </c>
      <c r="M48" s="206">
        <v>0</v>
      </c>
      <c r="N48" s="206">
        <v>1.0900000000000001</v>
      </c>
      <c r="O48" s="206">
        <v>0.92</v>
      </c>
      <c r="P48" s="206">
        <v>1.39</v>
      </c>
      <c r="Q48" s="206">
        <v>0.1</v>
      </c>
      <c r="R48" s="206">
        <v>0.28000000000000003</v>
      </c>
      <c r="S48" s="206">
        <v>0.1</v>
      </c>
      <c r="T48" s="206">
        <v>0</v>
      </c>
      <c r="U48" s="206">
        <v>10.16</v>
      </c>
      <c r="V48" s="206">
        <v>0.19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0.75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-1.44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8.52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5.46</v>
      </c>
      <c r="L49" s="206">
        <v>0</v>
      </c>
      <c r="M49" s="206">
        <v>0</v>
      </c>
      <c r="N49" s="206">
        <v>1.0900000000000001</v>
      </c>
      <c r="O49" s="206">
        <v>0.92</v>
      </c>
      <c r="P49" s="206">
        <v>1.39</v>
      </c>
      <c r="Q49" s="206">
        <v>0.1</v>
      </c>
      <c r="R49" s="206">
        <v>0.28000000000000003</v>
      </c>
      <c r="S49" s="206">
        <v>0.1</v>
      </c>
      <c r="T49" s="206">
        <v>0</v>
      </c>
      <c r="U49" s="206">
        <v>10.16</v>
      </c>
      <c r="V49" s="206">
        <v>0.19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0.75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-1.44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8.52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5.46</v>
      </c>
      <c r="L50" s="206">
        <v>2.4</v>
      </c>
      <c r="M50" s="206">
        <v>0</v>
      </c>
      <c r="N50" s="206">
        <v>1.0900000000000001</v>
      </c>
      <c r="O50" s="206">
        <v>0.92</v>
      </c>
      <c r="P50" s="206">
        <v>1.39</v>
      </c>
      <c r="Q50" s="206">
        <v>0.1</v>
      </c>
      <c r="R50" s="206">
        <v>0.28000000000000003</v>
      </c>
      <c r="S50" s="206">
        <v>0.1</v>
      </c>
      <c r="T50" s="206">
        <v>0</v>
      </c>
      <c r="U50" s="206">
        <v>10.16</v>
      </c>
      <c r="V50" s="206">
        <v>0.19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0.75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-1.44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8.52</v>
      </c>
      <c r="D51" s="206">
        <v>1.35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5.46</v>
      </c>
      <c r="L51" s="206">
        <v>2.4</v>
      </c>
      <c r="M51" s="206">
        <v>0</v>
      </c>
      <c r="N51" s="206">
        <v>1.0900000000000001</v>
      </c>
      <c r="O51" s="206">
        <v>0.92</v>
      </c>
      <c r="P51" s="206">
        <v>1.39</v>
      </c>
      <c r="Q51" s="206">
        <v>0.1</v>
      </c>
      <c r="R51" s="206">
        <v>0.28000000000000003</v>
      </c>
      <c r="S51" s="206">
        <v>0.1</v>
      </c>
      <c r="T51" s="206">
        <v>0</v>
      </c>
      <c r="U51" s="206">
        <v>10.16</v>
      </c>
      <c r="V51" s="206">
        <v>0.19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0.75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-0.72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8.52</v>
      </c>
      <c r="D52" s="206">
        <v>1.35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5.46</v>
      </c>
      <c r="L52" s="206">
        <v>2.4</v>
      </c>
      <c r="M52" s="206">
        <v>0</v>
      </c>
      <c r="N52" s="206">
        <v>1.0900000000000001</v>
      </c>
      <c r="O52" s="206">
        <v>0.92</v>
      </c>
      <c r="P52" s="206">
        <v>1.39</v>
      </c>
      <c r="Q52" s="206">
        <v>0.1</v>
      </c>
      <c r="R52" s="206">
        <v>0.28000000000000003</v>
      </c>
      <c r="S52" s="206">
        <v>0.1</v>
      </c>
      <c r="T52" s="206">
        <v>0</v>
      </c>
      <c r="U52" s="206">
        <v>10.16</v>
      </c>
      <c r="V52" s="206">
        <v>0.19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0.75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-0.72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8.52</v>
      </c>
      <c r="D53" s="206">
        <v>1.35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6.06</v>
      </c>
      <c r="L53" s="206">
        <v>2.74</v>
      </c>
      <c r="M53" s="206">
        <v>0</v>
      </c>
      <c r="N53" s="206">
        <v>1.0900000000000001</v>
      </c>
      <c r="O53" s="206">
        <v>0.92</v>
      </c>
      <c r="P53" s="206">
        <v>1.39</v>
      </c>
      <c r="Q53" s="206">
        <v>0.19</v>
      </c>
      <c r="R53" s="206">
        <v>0.45</v>
      </c>
      <c r="S53" s="206">
        <v>0.24</v>
      </c>
      <c r="T53" s="206">
        <v>0</v>
      </c>
      <c r="U53" s="206">
        <v>10.16</v>
      </c>
      <c r="V53" s="206">
        <v>0.19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0.75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-0.72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8.52</v>
      </c>
      <c r="D54" s="206">
        <v>1.35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6.06</v>
      </c>
      <c r="L54" s="206">
        <v>2.74</v>
      </c>
      <c r="M54" s="206">
        <v>0</v>
      </c>
      <c r="N54" s="206">
        <v>1.0900000000000001</v>
      </c>
      <c r="O54" s="206">
        <v>0.92</v>
      </c>
      <c r="P54" s="206">
        <v>1.39</v>
      </c>
      <c r="Q54" s="206">
        <v>0.19</v>
      </c>
      <c r="R54" s="206">
        <v>0.45</v>
      </c>
      <c r="S54" s="206">
        <v>0.24</v>
      </c>
      <c r="T54" s="206">
        <v>0</v>
      </c>
      <c r="U54" s="206">
        <v>10.16</v>
      </c>
      <c r="V54" s="206">
        <v>0.19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0.75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-0.72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8.52</v>
      </c>
      <c r="D55" s="206">
        <v>1.35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6.06</v>
      </c>
      <c r="L55" s="206">
        <v>44.02</v>
      </c>
      <c r="M55" s="206">
        <v>0</v>
      </c>
      <c r="N55" s="206">
        <v>1.0900000000000001</v>
      </c>
      <c r="O55" s="206">
        <v>0.92</v>
      </c>
      <c r="P55" s="206">
        <v>1.39</v>
      </c>
      <c r="Q55" s="206">
        <v>0.19</v>
      </c>
      <c r="R55" s="206">
        <v>0.45</v>
      </c>
      <c r="S55" s="206">
        <v>0.24</v>
      </c>
      <c r="T55" s="206">
        <v>0</v>
      </c>
      <c r="U55" s="206">
        <v>10.16</v>
      </c>
      <c r="V55" s="206">
        <v>0.19</v>
      </c>
      <c r="W55" s="206">
        <v>0.33</v>
      </c>
      <c r="X55" s="206">
        <v>1.38</v>
      </c>
      <c r="Y55" s="206">
        <v>0</v>
      </c>
      <c r="Z55" s="206">
        <v>1.3</v>
      </c>
      <c r="AA55" s="206">
        <v>0.75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-0.72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8.52</v>
      </c>
      <c r="D56" s="206">
        <v>1.35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25</v>
      </c>
      <c r="L56" s="206">
        <v>44.02</v>
      </c>
      <c r="M56" s="206">
        <v>0</v>
      </c>
      <c r="N56" s="206">
        <v>1.0900000000000001</v>
      </c>
      <c r="O56" s="206">
        <v>0.92</v>
      </c>
      <c r="P56" s="206">
        <v>1.39</v>
      </c>
      <c r="Q56" s="206">
        <v>0.19</v>
      </c>
      <c r="R56" s="206">
        <v>0.45</v>
      </c>
      <c r="S56" s="206">
        <v>0.24</v>
      </c>
      <c r="T56" s="206">
        <v>0</v>
      </c>
      <c r="U56" s="206">
        <v>10.16</v>
      </c>
      <c r="V56" s="206">
        <v>0.19</v>
      </c>
      <c r="W56" s="206">
        <v>0.33</v>
      </c>
      <c r="X56" s="206">
        <v>1.38</v>
      </c>
      <c r="Y56" s="206">
        <v>0</v>
      </c>
      <c r="Z56" s="206">
        <v>1.3</v>
      </c>
      <c r="AA56" s="206">
        <v>0.75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-0.72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8.52</v>
      </c>
      <c r="D57" s="206">
        <v>1.35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11.85</v>
      </c>
      <c r="L57" s="206">
        <v>44.02</v>
      </c>
      <c r="M57" s="206">
        <v>0</v>
      </c>
      <c r="N57" s="206">
        <v>1.0900000000000001</v>
      </c>
      <c r="O57" s="206">
        <v>0.92</v>
      </c>
      <c r="P57" s="206">
        <v>1.39</v>
      </c>
      <c r="Q57" s="206">
        <v>0.19</v>
      </c>
      <c r="R57" s="206">
        <v>0.45</v>
      </c>
      <c r="S57" s="206">
        <v>0.24</v>
      </c>
      <c r="T57" s="206">
        <v>0</v>
      </c>
      <c r="U57" s="206">
        <v>10.16</v>
      </c>
      <c r="V57" s="206">
        <v>0.19</v>
      </c>
      <c r="W57" s="206">
        <v>0.33</v>
      </c>
      <c r="X57" s="206">
        <v>1.38</v>
      </c>
      <c r="Y57" s="206">
        <v>0</v>
      </c>
      <c r="Z57" s="206">
        <v>1.3</v>
      </c>
      <c r="AA57" s="206">
        <v>0.75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-0.72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8.52</v>
      </c>
      <c r="D58" s="206">
        <v>1.35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11.77</v>
      </c>
      <c r="L58" s="206">
        <v>44.02</v>
      </c>
      <c r="M58" s="206">
        <v>0</v>
      </c>
      <c r="N58" s="206">
        <v>1.0900000000000001</v>
      </c>
      <c r="O58" s="206">
        <v>0.92</v>
      </c>
      <c r="P58" s="206">
        <v>1.39</v>
      </c>
      <c r="Q58" s="206">
        <v>0.19</v>
      </c>
      <c r="R58" s="206">
        <v>0.45</v>
      </c>
      <c r="S58" s="206">
        <v>0.24</v>
      </c>
      <c r="T58" s="206">
        <v>0</v>
      </c>
      <c r="U58" s="206">
        <v>10.16</v>
      </c>
      <c r="V58" s="206">
        <v>0.19</v>
      </c>
      <c r="W58" s="206">
        <v>0.33</v>
      </c>
      <c r="X58" s="206">
        <v>1.38</v>
      </c>
      <c r="Y58" s="206">
        <v>0</v>
      </c>
      <c r="Z58" s="206">
        <v>1.3</v>
      </c>
      <c r="AA58" s="206">
        <v>0.75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-0.72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8.52</v>
      </c>
      <c r="D59" s="206">
        <v>1.35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6.16</v>
      </c>
      <c r="L59" s="206">
        <v>44.02</v>
      </c>
      <c r="M59" s="206">
        <v>0</v>
      </c>
      <c r="N59" s="206">
        <v>1.0900000000000001</v>
      </c>
      <c r="O59" s="206">
        <v>0.92</v>
      </c>
      <c r="P59" s="206">
        <v>1.39</v>
      </c>
      <c r="Q59" s="206">
        <v>0.19</v>
      </c>
      <c r="R59" s="206">
        <v>0.45</v>
      </c>
      <c r="S59" s="206">
        <v>0.24</v>
      </c>
      <c r="T59" s="206">
        <v>0</v>
      </c>
      <c r="U59" s="206">
        <v>10.16</v>
      </c>
      <c r="V59" s="206">
        <v>0.19</v>
      </c>
      <c r="W59" s="206">
        <v>0.33</v>
      </c>
      <c r="X59" s="206">
        <v>1.38</v>
      </c>
      <c r="Y59" s="206">
        <v>0</v>
      </c>
      <c r="Z59" s="206">
        <v>1.3</v>
      </c>
      <c r="AA59" s="206">
        <v>0.75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-0.72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8.52</v>
      </c>
      <c r="D60" s="206">
        <v>1.35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6.06</v>
      </c>
      <c r="L60" s="206">
        <v>44.02</v>
      </c>
      <c r="M60" s="206">
        <v>0</v>
      </c>
      <c r="N60" s="206">
        <v>1.0900000000000001</v>
      </c>
      <c r="O60" s="206">
        <v>0.92</v>
      </c>
      <c r="P60" s="206">
        <v>1.39</v>
      </c>
      <c r="Q60" s="206">
        <v>0.19</v>
      </c>
      <c r="R60" s="206">
        <v>0.45</v>
      </c>
      <c r="S60" s="206">
        <v>0.24</v>
      </c>
      <c r="T60" s="206">
        <v>0</v>
      </c>
      <c r="U60" s="206">
        <v>10.16</v>
      </c>
      <c r="V60" s="206">
        <v>0.19</v>
      </c>
      <c r="W60" s="206">
        <v>0.33</v>
      </c>
      <c r="X60" s="206">
        <v>1.38</v>
      </c>
      <c r="Y60" s="206">
        <v>0</v>
      </c>
      <c r="Z60" s="206">
        <v>1.3</v>
      </c>
      <c r="AA60" s="206">
        <v>0.75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-0.72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8.52</v>
      </c>
      <c r="D61" s="206">
        <v>1.35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6.06</v>
      </c>
      <c r="L61" s="206">
        <v>44.02</v>
      </c>
      <c r="M61" s="206">
        <v>0</v>
      </c>
      <c r="N61" s="206">
        <v>1.0900000000000001</v>
      </c>
      <c r="O61" s="206">
        <v>0.92</v>
      </c>
      <c r="P61" s="206">
        <v>1.39</v>
      </c>
      <c r="Q61" s="206">
        <v>0.19</v>
      </c>
      <c r="R61" s="206">
        <v>0.45</v>
      </c>
      <c r="S61" s="206">
        <v>0.24</v>
      </c>
      <c r="T61" s="206">
        <v>0</v>
      </c>
      <c r="U61" s="206">
        <v>10.16</v>
      </c>
      <c r="V61" s="206">
        <v>0.19</v>
      </c>
      <c r="W61" s="206">
        <v>0.33</v>
      </c>
      <c r="X61" s="206">
        <v>1.38</v>
      </c>
      <c r="Y61" s="206">
        <v>0</v>
      </c>
      <c r="Z61" s="206">
        <v>1.3</v>
      </c>
      <c r="AA61" s="206">
        <v>0.75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0.72</v>
      </c>
      <c r="AL61" s="206">
        <v>-0.73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8.52</v>
      </c>
      <c r="D62" s="206">
        <v>1.35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6.06</v>
      </c>
      <c r="L62" s="206">
        <v>44.02</v>
      </c>
      <c r="M62" s="206">
        <v>0</v>
      </c>
      <c r="N62" s="206">
        <v>1.0900000000000001</v>
      </c>
      <c r="O62" s="206">
        <v>0.92</v>
      </c>
      <c r="P62" s="206">
        <v>1.39</v>
      </c>
      <c r="Q62" s="206">
        <v>0.19</v>
      </c>
      <c r="R62" s="206">
        <v>0.45</v>
      </c>
      <c r="S62" s="206">
        <v>0.24</v>
      </c>
      <c r="T62" s="206">
        <v>0</v>
      </c>
      <c r="U62" s="206">
        <v>10.16</v>
      </c>
      <c r="V62" s="206">
        <v>0.19</v>
      </c>
      <c r="W62" s="206">
        <v>0.33</v>
      </c>
      <c r="X62" s="206">
        <v>1.38</v>
      </c>
      <c r="Y62" s="206">
        <v>0</v>
      </c>
      <c r="Z62" s="206">
        <v>1.3</v>
      </c>
      <c r="AA62" s="206">
        <v>0.75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0.72</v>
      </c>
      <c r="AL62" s="206">
        <v>-0.73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8.52</v>
      </c>
      <c r="D63" s="206">
        <v>1.35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6.06</v>
      </c>
      <c r="L63" s="206">
        <v>26.82</v>
      </c>
      <c r="M63" s="206">
        <v>0</v>
      </c>
      <c r="N63" s="206">
        <v>1.0900000000000001</v>
      </c>
      <c r="O63" s="206">
        <v>0.92</v>
      </c>
      <c r="P63" s="206">
        <v>1.39</v>
      </c>
      <c r="Q63" s="206">
        <v>0.19</v>
      </c>
      <c r="R63" s="206">
        <v>0.45</v>
      </c>
      <c r="S63" s="206">
        <v>0.24</v>
      </c>
      <c r="T63" s="206">
        <v>0</v>
      </c>
      <c r="U63" s="206">
        <v>10.16</v>
      </c>
      <c r="V63" s="206">
        <v>0.19</v>
      </c>
      <c r="W63" s="206">
        <v>0.33</v>
      </c>
      <c r="X63" s="206">
        <v>1.38</v>
      </c>
      <c r="Y63" s="206">
        <v>0</v>
      </c>
      <c r="Z63" s="206">
        <v>1.3</v>
      </c>
      <c r="AA63" s="206">
        <v>0.75</v>
      </c>
      <c r="AB63" s="206">
        <v>0</v>
      </c>
      <c r="AC63" s="206">
        <v>-9.93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0.72</v>
      </c>
      <c r="AL63" s="206">
        <v>-0.73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8.52</v>
      </c>
      <c r="D64" s="206">
        <v>1.35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6.06</v>
      </c>
      <c r="L64" s="206">
        <v>22.01</v>
      </c>
      <c r="M64" s="206">
        <v>0</v>
      </c>
      <c r="N64" s="206">
        <v>1.0900000000000001</v>
      </c>
      <c r="O64" s="206">
        <v>0.92</v>
      </c>
      <c r="P64" s="206">
        <v>1.39</v>
      </c>
      <c r="Q64" s="206">
        <v>0.19</v>
      </c>
      <c r="R64" s="206">
        <v>0.45</v>
      </c>
      <c r="S64" s="206">
        <v>0.24</v>
      </c>
      <c r="T64" s="206">
        <v>0</v>
      </c>
      <c r="U64" s="206">
        <v>10.16</v>
      </c>
      <c r="V64" s="206">
        <v>0.19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0.75</v>
      </c>
      <c r="AB64" s="206">
        <v>0</v>
      </c>
      <c r="AC64" s="206">
        <v>-9.93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0.72</v>
      </c>
      <c r="AL64" s="206">
        <v>-0.73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8.52</v>
      </c>
      <c r="D65" s="206">
        <v>1.35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5.46</v>
      </c>
      <c r="L65" s="206">
        <v>17.190000000000001</v>
      </c>
      <c r="M65" s="206">
        <v>0</v>
      </c>
      <c r="N65" s="206">
        <v>1.0900000000000001</v>
      </c>
      <c r="O65" s="206">
        <v>0.92</v>
      </c>
      <c r="P65" s="206">
        <v>1.39</v>
      </c>
      <c r="Q65" s="206">
        <v>0.1</v>
      </c>
      <c r="R65" s="206">
        <v>0.28000000000000003</v>
      </c>
      <c r="S65" s="206">
        <v>0.24</v>
      </c>
      <c r="T65" s="206">
        <v>0</v>
      </c>
      <c r="U65" s="206">
        <v>10.16</v>
      </c>
      <c r="V65" s="206">
        <v>0.19</v>
      </c>
      <c r="W65" s="206">
        <v>0.33</v>
      </c>
      <c r="X65" s="206">
        <v>1.38</v>
      </c>
      <c r="Y65" s="206">
        <v>0</v>
      </c>
      <c r="Z65" s="206">
        <v>1.3</v>
      </c>
      <c r="AA65" s="206">
        <v>0.75</v>
      </c>
      <c r="AB65" s="206">
        <v>0</v>
      </c>
      <c r="AC65" s="206">
        <v>-9.93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0.72</v>
      </c>
      <c r="AL65" s="206">
        <v>-0.73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8.52</v>
      </c>
      <c r="D66" s="206">
        <v>1.35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5.46</v>
      </c>
      <c r="L66" s="206">
        <v>4.37</v>
      </c>
      <c r="M66" s="206">
        <v>0</v>
      </c>
      <c r="N66" s="206">
        <v>1.0900000000000001</v>
      </c>
      <c r="O66" s="206">
        <v>0.92</v>
      </c>
      <c r="P66" s="206">
        <v>1.39</v>
      </c>
      <c r="Q66" s="206">
        <v>0.1</v>
      </c>
      <c r="R66" s="206">
        <v>0.28000000000000003</v>
      </c>
      <c r="S66" s="206">
        <v>0.1</v>
      </c>
      <c r="T66" s="206">
        <v>0</v>
      </c>
      <c r="U66" s="206">
        <v>10.16</v>
      </c>
      <c r="V66" s="206">
        <v>0.19</v>
      </c>
      <c r="W66" s="206">
        <v>0.33</v>
      </c>
      <c r="X66" s="206">
        <v>1.38</v>
      </c>
      <c r="Y66" s="206">
        <v>0</v>
      </c>
      <c r="Z66" s="206">
        <v>1.3</v>
      </c>
      <c r="AA66" s="206">
        <v>0.75</v>
      </c>
      <c r="AB66" s="206">
        <v>0</v>
      </c>
      <c r="AC66" s="206">
        <v>-9.93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0.72</v>
      </c>
      <c r="AL66" s="206">
        <v>-0.73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8.52</v>
      </c>
      <c r="D67" s="206">
        <v>1.35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5.46</v>
      </c>
      <c r="L67" s="206">
        <v>2.74</v>
      </c>
      <c r="M67" s="206">
        <v>0</v>
      </c>
      <c r="N67" s="206">
        <v>1.0900000000000001</v>
      </c>
      <c r="O67" s="206">
        <v>0.92</v>
      </c>
      <c r="P67" s="206">
        <v>1.39</v>
      </c>
      <c r="Q67" s="206">
        <v>0.1</v>
      </c>
      <c r="R67" s="206">
        <v>0.28000000000000003</v>
      </c>
      <c r="S67" s="206">
        <v>0.1</v>
      </c>
      <c r="T67" s="206">
        <v>0</v>
      </c>
      <c r="U67" s="206">
        <v>10.16</v>
      </c>
      <c r="V67" s="206">
        <v>0.19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0.75</v>
      </c>
      <c r="AB67" s="206">
        <v>0</v>
      </c>
      <c r="AC67" s="206">
        <v>-9.93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0.72</v>
      </c>
      <c r="AL67" s="206">
        <v>-0.73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8.52</v>
      </c>
      <c r="D68" s="206">
        <v>1.35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5.46</v>
      </c>
      <c r="L68" s="206">
        <v>2.74</v>
      </c>
      <c r="M68" s="206">
        <v>0</v>
      </c>
      <c r="N68" s="206">
        <v>1.0900000000000001</v>
      </c>
      <c r="O68" s="206">
        <v>0.92</v>
      </c>
      <c r="P68" s="206">
        <v>1.39</v>
      </c>
      <c r="Q68" s="206">
        <v>0.1</v>
      </c>
      <c r="R68" s="206">
        <v>0.28000000000000003</v>
      </c>
      <c r="S68" s="206">
        <v>0.1</v>
      </c>
      <c r="T68" s="206">
        <v>0</v>
      </c>
      <c r="U68" s="206">
        <v>10.16</v>
      </c>
      <c r="V68" s="206">
        <v>0.19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0.75</v>
      </c>
      <c r="AB68" s="206">
        <v>0</v>
      </c>
      <c r="AC68" s="206">
        <v>-9.93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0.72</v>
      </c>
      <c r="AL68" s="206">
        <v>-0.73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8.52</v>
      </c>
      <c r="D69" s="206">
        <v>1.35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5.46</v>
      </c>
      <c r="L69" s="206">
        <v>2.74</v>
      </c>
      <c r="M69" s="206">
        <v>0</v>
      </c>
      <c r="N69" s="206">
        <v>1.0900000000000001</v>
      </c>
      <c r="O69" s="206">
        <v>0.92</v>
      </c>
      <c r="P69" s="206">
        <v>1.39</v>
      </c>
      <c r="Q69" s="206">
        <v>0.1</v>
      </c>
      <c r="R69" s="206">
        <v>0.28000000000000003</v>
      </c>
      <c r="S69" s="206">
        <v>0.1</v>
      </c>
      <c r="T69" s="206">
        <v>0</v>
      </c>
      <c r="U69" s="206">
        <v>10.16</v>
      </c>
      <c r="V69" s="206">
        <v>0.19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0.75</v>
      </c>
      <c r="AB69" s="206">
        <v>0</v>
      </c>
      <c r="AC69" s="206">
        <v>-9.93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0.72</v>
      </c>
      <c r="AL69" s="206">
        <v>-0.73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8.52</v>
      </c>
      <c r="D70" s="206">
        <v>1.35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5.46</v>
      </c>
      <c r="L70" s="206">
        <v>2.74</v>
      </c>
      <c r="M70" s="206">
        <v>0</v>
      </c>
      <c r="N70" s="206">
        <v>1.0900000000000001</v>
      </c>
      <c r="O70" s="206">
        <v>0.92</v>
      </c>
      <c r="P70" s="206">
        <v>1.39</v>
      </c>
      <c r="Q70" s="206">
        <v>0.1</v>
      </c>
      <c r="R70" s="206">
        <v>0.28000000000000003</v>
      </c>
      <c r="S70" s="206">
        <v>0.1</v>
      </c>
      <c r="T70" s="206">
        <v>0</v>
      </c>
      <c r="U70" s="206">
        <v>10.16</v>
      </c>
      <c r="V70" s="206">
        <v>0.19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-9.93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0.72</v>
      </c>
      <c r="AL70" s="206">
        <v>-0.73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8.52</v>
      </c>
      <c r="D71" s="206">
        <v>1.35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5.46</v>
      </c>
      <c r="L71" s="206">
        <v>2.74</v>
      </c>
      <c r="M71" s="206">
        <v>0</v>
      </c>
      <c r="N71" s="206">
        <v>1.0900000000000001</v>
      </c>
      <c r="O71" s="206">
        <v>0.92</v>
      </c>
      <c r="P71" s="206">
        <v>1.39</v>
      </c>
      <c r="Q71" s="206">
        <v>0.1</v>
      </c>
      <c r="R71" s="206">
        <v>0.28000000000000003</v>
      </c>
      <c r="S71" s="206">
        <v>0.1</v>
      </c>
      <c r="T71" s="206">
        <v>0</v>
      </c>
      <c r="U71" s="206">
        <v>10.16</v>
      </c>
      <c r="V71" s="206">
        <v>0.19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-9.93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0.72</v>
      </c>
      <c r="AL71" s="206">
        <v>-0.73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8.52</v>
      </c>
      <c r="D72" s="206">
        <v>1.35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5.46</v>
      </c>
      <c r="L72" s="206">
        <v>2.74</v>
      </c>
      <c r="M72" s="206">
        <v>0</v>
      </c>
      <c r="N72" s="206">
        <v>1.0900000000000001</v>
      </c>
      <c r="O72" s="206">
        <v>0.92</v>
      </c>
      <c r="P72" s="206">
        <v>1.39</v>
      </c>
      <c r="Q72" s="206">
        <v>0.1</v>
      </c>
      <c r="R72" s="206">
        <v>0.28000000000000003</v>
      </c>
      <c r="S72" s="206">
        <v>0.1</v>
      </c>
      <c r="T72" s="206">
        <v>0</v>
      </c>
      <c r="U72" s="206">
        <v>10.16</v>
      </c>
      <c r="V72" s="206">
        <v>0.19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-9.93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0.72</v>
      </c>
      <c r="AL72" s="206">
        <v>-0.73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8.52</v>
      </c>
      <c r="D73" s="206">
        <v>1.35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5.46</v>
      </c>
      <c r="L73" s="206">
        <v>2.74</v>
      </c>
      <c r="M73" s="206">
        <v>0</v>
      </c>
      <c r="N73" s="206">
        <v>1.0900000000000001</v>
      </c>
      <c r="O73" s="206">
        <v>0.92</v>
      </c>
      <c r="P73" s="206">
        <v>1.39</v>
      </c>
      <c r="Q73" s="206">
        <v>0.1</v>
      </c>
      <c r="R73" s="206">
        <v>0.28000000000000003</v>
      </c>
      <c r="S73" s="206">
        <v>0.1</v>
      </c>
      <c r="T73" s="206">
        <v>0</v>
      </c>
      <c r="U73" s="206">
        <v>10.16</v>
      </c>
      <c r="V73" s="206">
        <v>0.19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-9.93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0.72</v>
      </c>
      <c r="AL73" s="206">
        <v>-0.73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8.52</v>
      </c>
      <c r="D74" s="206">
        <v>1.35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5.46</v>
      </c>
      <c r="L74" s="206">
        <v>2.74</v>
      </c>
      <c r="M74" s="206">
        <v>0</v>
      </c>
      <c r="N74" s="206">
        <v>1.0900000000000001</v>
      </c>
      <c r="O74" s="206">
        <v>0.92</v>
      </c>
      <c r="P74" s="206">
        <v>1.39</v>
      </c>
      <c r="Q74" s="206">
        <v>0.1</v>
      </c>
      <c r="R74" s="206">
        <v>0.28000000000000003</v>
      </c>
      <c r="S74" s="206">
        <v>0.1</v>
      </c>
      <c r="T74" s="206">
        <v>0</v>
      </c>
      <c r="U74" s="206">
        <v>10.16</v>
      </c>
      <c r="V74" s="206">
        <v>0.19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-9.7100000000000009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0.72</v>
      </c>
      <c r="AL74" s="206">
        <v>-0.73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8.5399999999999991</v>
      </c>
      <c r="D75" s="206">
        <v>1.35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5.46</v>
      </c>
      <c r="L75" s="206">
        <v>2.74</v>
      </c>
      <c r="M75" s="206">
        <v>0</v>
      </c>
      <c r="N75" s="206">
        <v>1.0900000000000001</v>
      </c>
      <c r="O75" s="206">
        <v>0.92</v>
      </c>
      <c r="P75" s="206">
        <v>1.1499999999999999</v>
      </c>
      <c r="Q75" s="206">
        <v>0.1</v>
      </c>
      <c r="R75" s="206">
        <v>0.28000000000000003</v>
      </c>
      <c r="S75" s="206">
        <v>0.1</v>
      </c>
      <c r="T75" s="206">
        <v>0</v>
      </c>
      <c r="U75" s="206">
        <v>10.16</v>
      </c>
      <c r="V75" s="206">
        <v>0.19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-9.7100000000000009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0.72</v>
      </c>
      <c r="AL75" s="206">
        <v>-0.73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8.5399999999999991</v>
      </c>
      <c r="D76" s="206">
        <v>1.35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5.46</v>
      </c>
      <c r="L76" s="206">
        <v>2.74</v>
      </c>
      <c r="M76" s="206">
        <v>0</v>
      </c>
      <c r="N76" s="206">
        <v>1.0900000000000001</v>
      </c>
      <c r="O76" s="206">
        <v>0.92</v>
      </c>
      <c r="P76" s="206">
        <v>1.1100000000000001</v>
      </c>
      <c r="Q76" s="206">
        <v>0.1</v>
      </c>
      <c r="R76" s="206">
        <v>0.28000000000000003</v>
      </c>
      <c r="S76" s="206">
        <v>0.1</v>
      </c>
      <c r="T76" s="206">
        <v>0</v>
      </c>
      <c r="U76" s="206">
        <v>10.16</v>
      </c>
      <c r="V76" s="206">
        <v>0.19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0.75</v>
      </c>
      <c r="AB76" s="206">
        <v>0</v>
      </c>
      <c r="AC76" s="206">
        <v>-9.7100000000000009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0.72</v>
      </c>
      <c r="AL76" s="206">
        <v>-0.73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8.5399999999999991</v>
      </c>
      <c r="D77" s="206">
        <v>1.35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5.46</v>
      </c>
      <c r="L77" s="206">
        <v>2.74</v>
      </c>
      <c r="M77" s="206">
        <v>0</v>
      </c>
      <c r="N77" s="206">
        <v>1.0900000000000001</v>
      </c>
      <c r="O77" s="206">
        <v>0.92</v>
      </c>
      <c r="P77" s="206">
        <v>1.1100000000000001</v>
      </c>
      <c r="Q77" s="206">
        <v>0.1</v>
      </c>
      <c r="R77" s="206">
        <v>0.28000000000000003</v>
      </c>
      <c r="S77" s="206">
        <v>0.1</v>
      </c>
      <c r="T77" s="206">
        <v>0</v>
      </c>
      <c r="U77" s="206">
        <v>10.16</v>
      </c>
      <c r="V77" s="206">
        <v>0.19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-9.7100000000000009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0.72</v>
      </c>
      <c r="AL77" s="206">
        <v>-0.73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8.5399999999999991</v>
      </c>
      <c r="D78" s="206">
        <v>1.35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5.46</v>
      </c>
      <c r="L78" s="206">
        <v>2.74</v>
      </c>
      <c r="M78" s="206">
        <v>0</v>
      </c>
      <c r="N78" s="206">
        <v>1.0900000000000001</v>
      </c>
      <c r="O78" s="206">
        <v>0.92</v>
      </c>
      <c r="P78" s="206">
        <v>1.1100000000000001</v>
      </c>
      <c r="Q78" s="206">
        <v>0.1</v>
      </c>
      <c r="R78" s="206">
        <v>0.28000000000000003</v>
      </c>
      <c r="S78" s="206">
        <v>0.1</v>
      </c>
      <c r="T78" s="206">
        <v>0</v>
      </c>
      <c r="U78" s="206">
        <v>10.16</v>
      </c>
      <c r="V78" s="206">
        <v>0.19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-10.15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0.72</v>
      </c>
      <c r="AL78" s="206">
        <v>-0.73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8.5399999999999991</v>
      </c>
      <c r="D79" s="206">
        <v>1.35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5.46</v>
      </c>
      <c r="L79" s="206">
        <v>2.74</v>
      </c>
      <c r="M79" s="206">
        <v>0</v>
      </c>
      <c r="N79" s="206">
        <v>1.0900000000000001</v>
      </c>
      <c r="O79" s="206">
        <v>0.92</v>
      </c>
      <c r="P79" s="206">
        <v>1.1100000000000001</v>
      </c>
      <c r="Q79" s="206">
        <v>0.1</v>
      </c>
      <c r="R79" s="206">
        <v>0.28000000000000003</v>
      </c>
      <c r="S79" s="206">
        <v>0.1</v>
      </c>
      <c r="T79" s="206">
        <v>0</v>
      </c>
      <c r="U79" s="206">
        <v>10.16</v>
      </c>
      <c r="V79" s="206">
        <v>0.19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-10.15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0.72</v>
      </c>
      <c r="AL79" s="206">
        <v>-0.73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8.5399999999999991</v>
      </c>
      <c r="D80" s="206">
        <v>1.35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5.46</v>
      </c>
      <c r="L80" s="206">
        <v>2.74</v>
      </c>
      <c r="M80" s="206">
        <v>0</v>
      </c>
      <c r="N80" s="206">
        <v>1.0900000000000001</v>
      </c>
      <c r="O80" s="206">
        <v>0.92</v>
      </c>
      <c r="P80" s="206">
        <v>1.1100000000000001</v>
      </c>
      <c r="Q80" s="206">
        <v>0.1</v>
      </c>
      <c r="R80" s="206">
        <v>0.28000000000000003</v>
      </c>
      <c r="S80" s="206">
        <v>0.1</v>
      </c>
      <c r="T80" s="206">
        <v>0</v>
      </c>
      <c r="U80" s="206">
        <v>10.16</v>
      </c>
      <c r="V80" s="206">
        <v>0.19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-10.15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0.72</v>
      </c>
      <c r="AL80" s="206">
        <v>-0.73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8.5399999999999991</v>
      </c>
      <c r="D81" s="206">
        <v>1.35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5.46</v>
      </c>
      <c r="L81" s="206">
        <v>2.74</v>
      </c>
      <c r="M81" s="206">
        <v>0</v>
      </c>
      <c r="N81" s="206">
        <v>1.0900000000000001</v>
      </c>
      <c r="O81" s="206">
        <v>0.92</v>
      </c>
      <c r="P81" s="206">
        <v>4.0199999999999996</v>
      </c>
      <c r="Q81" s="206">
        <v>0.1</v>
      </c>
      <c r="R81" s="206">
        <v>0.28000000000000003</v>
      </c>
      <c r="S81" s="206">
        <v>0.1</v>
      </c>
      <c r="T81" s="206">
        <v>0</v>
      </c>
      <c r="U81" s="206">
        <v>10.16</v>
      </c>
      <c r="V81" s="206">
        <v>0.19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-10.15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0.72</v>
      </c>
      <c r="AL81" s="206">
        <v>-0.73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8.5399999999999991</v>
      </c>
      <c r="D82" s="206">
        <v>1.35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5.46</v>
      </c>
      <c r="L82" s="206">
        <v>2.74</v>
      </c>
      <c r="M82" s="206">
        <v>0</v>
      </c>
      <c r="N82" s="206">
        <v>1.0900000000000001</v>
      </c>
      <c r="O82" s="206">
        <v>0.92</v>
      </c>
      <c r="P82" s="206">
        <v>4.0199999999999996</v>
      </c>
      <c r="Q82" s="206">
        <v>0.1</v>
      </c>
      <c r="R82" s="206">
        <v>0.28000000000000003</v>
      </c>
      <c r="S82" s="206">
        <v>0.1</v>
      </c>
      <c r="T82" s="206">
        <v>0</v>
      </c>
      <c r="U82" s="206">
        <v>10.16</v>
      </c>
      <c r="V82" s="206">
        <v>0.19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-10.15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0.72</v>
      </c>
      <c r="AL82" s="206">
        <v>-0.73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8.5399999999999991</v>
      </c>
      <c r="D83" s="206">
        <v>1.35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5.46</v>
      </c>
      <c r="L83" s="206">
        <v>2.74</v>
      </c>
      <c r="M83" s="206">
        <v>0</v>
      </c>
      <c r="N83" s="206">
        <v>1.0900000000000001</v>
      </c>
      <c r="O83" s="206">
        <v>0.92</v>
      </c>
      <c r="P83" s="206">
        <v>4.0199999999999996</v>
      </c>
      <c r="Q83" s="206">
        <v>0.1</v>
      </c>
      <c r="R83" s="206">
        <v>0.28000000000000003</v>
      </c>
      <c r="S83" s="206">
        <v>0.1</v>
      </c>
      <c r="T83" s="206">
        <v>0</v>
      </c>
      <c r="U83" s="206">
        <v>10.16</v>
      </c>
      <c r="V83" s="206">
        <v>0.19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-10.15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0.72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8.5399999999999991</v>
      </c>
      <c r="D84" s="206">
        <v>1.35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5.46</v>
      </c>
      <c r="L84" s="206">
        <v>2.74</v>
      </c>
      <c r="M84" s="206">
        <v>0</v>
      </c>
      <c r="N84" s="206">
        <v>1.0900000000000001</v>
      </c>
      <c r="O84" s="206">
        <v>0.92</v>
      </c>
      <c r="P84" s="206">
        <v>4.0199999999999996</v>
      </c>
      <c r="Q84" s="206">
        <v>0.1</v>
      </c>
      <c r="R84" s="206">
        <v>0.28000000000000003</v>
      </c>
      <c r="S84" s="206">
        <v>0.1</v>
      </c>
      <c r="T84" s="206">
        <v>0</v>
      </c>
      <c r="U84" s="206">
        <v>10.16</v>
      </c>
      <c r="V84" s="206">
        <v>0.19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-10.15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0.72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8.5399999999999991</v>
      </c>
      <c r="D85" s="206">
        <v>1.35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5.46</v>
      </c>
      <c r="L85" s="206">
        <v>2.74</v>
      </c>
      <c r="M85" s="206">
        <v>0</v>
      </c>
      <c r="N85" s="206">
        <v>1.0900000000000001</v>
      </c>
      <c r="O85" s="206">
        <v>0.92</v>
      </c>
      <c r="P85" s="206">
        <v>4.0199999999999996</v>
      </c>
      <c r="Q85" s="206">
        <v>0.1</v>
      </c>
      <c r="R85" s="206">
        <v>0.28000000000000003</v>
      </c>
      <c r="S85" s="206">
        <v>0.1</v>
      </c>
      <c r="T85" s="206">
        <v>0</v>
      </c>
      <c r="U85" s="206">
        <v>10.16</v>
      </c>
      <c r="V85" s="206">
        <v>0.19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-10.15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0.72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8.5399999999999991</v>
      </c>
      <c r="D86" s="206">
        <v>1.35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5.46</v>
      </c>
      <c r="L86" s="206">
        <v>2.74</v>
      </c>
      <c r="M86" s="206">
        <v>0</v>
      </c>
      <c r="N86" s="206">
        <v>1.0900000000000001</v>
      </c>
      <c r="O86" s="206">
        <v>0.92</v>
      </c>
      <c r="P86" s="206">
        <v>4.0199999999999996</v>
      </c>
      <c r="Q86" s="206">
        <v>0.1</v>
      </c>
      <c r="R86" s="206">
        <v>0.28000000000000003</v>
      </c>
      <c r="S86" s="206">
        <v>0.1</v>
      </c>
      <c r="T86" s="206">
        <v>0</v>
      </c>
      <c r="U86" s="206">
        <v>10.16</v>
      </c>
      <c r="V86" s="206">
        <v>0.19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-10.15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0.72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8.5399999999999991</v>
      </c>
      <c r="D87" s="206">
        <v>1.35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5.46</v>
      </c>
      <c r="L87" s="206">
        <v>2.74</v>
      </c>
      <c r="M87" s="206">
        <v>0</v>
      </c>
      <c r="N87" s="206">
        <v>1.0900000000000001</v>
      </c>
      <c r="O87" s="206">
        <v>0.92</v>
      </c>
      <c r="P87" s="206">
        <v>4.0199999999999996</v>
      </c>
      <c r="Q87" s="206">
        <v>0.1</v>
      </c>
      <c r="R87" s="206">
        <v>0.28000000000000003</v>
      </c>
      <c r="S87" s="206">
        <v>0.1</v>
      </c>
      <c r="T87" s="206">
        <v>0</v>
      </c>
      <c r="U87" s="206">
        <v>10.16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-10.31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0.72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8.5399999999999991</v>
      </c>
      <c r="D88" s="206">
        <v>1.35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5.46</v>
      </c>
      <c r="L88" s="206">
        <v>2.74</v>
      </c>
      <c r="M88" s="206">
        <v>0</v>
      </c>
      <c r="N88" s="206">
        <v>1.0900000000000001</v>
      </c>
      <c r="O88" s="206">
        <v>0.92</v>
      </c>
      <c r="P88" s="206">
        <v>4.0199999999999996</v>
      </c>
      <c r="Q88" s="206">
        <v>0.1</v>
      </c>
      <c r="R88" s="206">
        <v>0.28000000000000003</v>
      </c>
      <c r="S88" s="206">
        <v>0.1</v>
      </c>
      <c r="T88" s="206">
        <v>0</v>
      </c>
      <c r="U88" s="206">
        <v>10.16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-10.31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0.72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8.5399999999999991</v>
      </c>
      <c r="D89" s="206">
        <v>1.35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5.46</v>
      </c>
      <c r="L89" s="206">
        <v>2.74</v>
      </c>
      <c r="M89" s="206">
        <v>0</v>
      </c>
      <c r="N89" s="206">
        <v>1.0900000000000001</v>
      </c>
      <c r="O89" s="206">
        <v>0.92</v>
      </c>
      <c r="P89" s="206">
        <v>4.0199999999999996</v>
      </c>
      <c r="Q89" s="206">
        <v>0.1</v>
      </c>
      <c r="R89" s="206">
        <v>0.28000000000000003</v>
      </c>
      <c r="S89" s="206">
        <v>0.1</v>
      </c>
      <c r="T89" s="206">
        <v>0</v>
      </c>
      <c r="U89" s="206">
        <v>10.16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-10.31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0.72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8.5399999999999991</v>
      </c>
      <c r="D90" s="206">
        <v>1.35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5.46</v>
      </c>
      <c r="L90" s="206">
        <v>2.74</v>
      </c>
      <c r="M90" s="206">
        <v>0</v>
      </c>
      <c r="N90" s="206">
        <v>1.0900000000000001</v>
      </c>
      <c r="O90" s="206">
        <v>0.92</v>
      </c>
      <c r="P90" s="206">
        <v>4.0199999999999996</v>
      </c>
      <c r="Q90" s="206">
        <v>0.1</v>
      </c>
      <c r="R90" s="206">
        <v>0.28000000000000003</v>
      </c>
      <c r="S90" s="206">
        <v>0.1</v>
      </c>
      <c r="T90" s="206">
        <v>0</v>
      </c>
      <c r="U90" s="206">
        <v>10.16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-10.31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0.72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8.6</v>
      </c>
      <c r="D91" s="206">
        <v>1.35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5.46</v>
      </c>
      <c r="L91" s="206">
        <v>2.74</v>
      </c>
      <c r="M91" s="206">
        <v>0</v>
      </c>
      <c r="N91" s="206">
        <v>1.0900000000000001</v>
      </c>
      <c r="O91" s="206">
        <v>0.92</v>
      </c>
      <c r="P91" s="206">
        <v>4.0199999999999996</v>
      </c>
      <c r="Q91" s="206">
        <v>0.1</v>
      </c>
      <c r="R91" s="206">
        <v>0.28000000000000003</v>
      </c>
      <c r="S91" s="206">
        <v>0.15</v>
      </c>
      <c r="T91" s="206">
        <v>0</v>
      </c>
      <c r="U91" s="206">
        <v>10.16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-10.31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0.72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8.6</v>
      </c>
      <c r="D92" s="206">
        <v>1.35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5.46</v>
      </c>
      <c r="L92" s="206">
        <v>2.74</v>
      </c>
      <c r="M92" s="206">
        <v>0</v>
      </c>
      <c r="N92" s="206">
        <v>1.0900000000000001</v>
      </c>
      <c r="O92" s="206">
        <v>0.92</v>
      </c>
      <c r="P92" s="206">
        <v>4.0199999999999996</v>
      </c>
      <c r="Q92" s="206">
        <v>0.1</v>
      </c>
      <c r="R92" s="206">
        <v>0.28000000000000003</v>
      </c>
      <c r="S92" s="206">
        <v>0.1</v>
      </c>
      <c r="T92" s="206">
        <v>0</v>
      </c>
      <c r="U92" s="206">
        <v>10.16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-10.31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0.72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8.6</v>
      </c>
      <c r="D93" s="206">
        <v>1.35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5.46</v>
      </c>
      <c r="L93" s="206">
        <v>2.74</v>
      </c>
      <c r="M93" s="206">
        <v>0</v>
      </c>
      <c r="N93" s="206">
        <v>1.0900000000000001</v>
      </c>
      <c r="O93" s="206">
        <v>0.92</v>
      </c>
      <c r="P93" s="206">
        <v>4.0199999999999996</v>
      </c>
      <c r="Q93" s="206">
        <v>0.1</v>
      </c>
      <c r="R93" s="206">
        <v>0.28000000000000003</v>
      </c>
      <c r="S93" s="206">
        <v>0.1</v>
      </c>
      <c r="T93" s="206">
        <v>0</v>
      </c>
      <c r="U93" s="206">
        <v>10.16</v>
      </c>
      <c r="V93" s="206">
        <v>0.19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-10.31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0.72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8.6</v>
      </c>
      <c r="D94" s="206">
        <v>1.35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5.46</v>
      </c>
      <c r="L94" s="206">
        <v>2.74</v>
      </c>
      <c r="M94" s="206">
        <v>0</v>
      </c>
      <c r="N94" s="206">
        <v>1.0900000000000001</v>
      </c>
      <c r="O94" s="206">
        <v>0.92</v>
      </c>
      <c r="P94" s="206">
        <v>4.0199999999999996</v>
      </c>
      <c r="Q94" s="206">
        <v>0.1</v>
      </c>
      <c r="R94" s="206">
        <v>0.28000000000000003</v>
      </c>
      <c r="S94" s="206">
        <v>0.1</v>
      </c>
      <c r="T94" s="206">
        <v>0</v>
      </c>
      <c r="U94" s="206">
        <v>10.16</v>
      </c>
      <c r="V94" s="206">
        <v>0.19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-9.9700000000000006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0.72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8.6</v>
      </c>
      <c r="D95" s="206">
        <v>1.35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6.06</v>
      </c>
      <c r="L95" s="206">
        <v>30.96</v>
      </c>
      <c r="M95" s="206">
        <v>0</v>
      </c>
      <c r="N95" s="206">
        <v>1.0900000000000001</v>
      </c>
      <c r="O95" s="206">
        <v>0.92</v>
      </c>
      <c r="P95" s="206">
        <v>1.39</v>
      </c>
      <c r="Q95" s="206">
        <v>0.19</v>
      </c>
      <c r="R95" s="206">
        <v>0.45</v>
      </c>
      <c r="S95" s="206">
        <v>0.24</v>
      </c>
      <c r="T95" s="206">
        <v>0</v>
      </c>
      <c r="U95" s="206">
        <v>10.16</v>
      </c>
      <c r="V95" s="206">
        <v>0.19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0.23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0.72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8.6</v>
      </c>
      <c r="D96" s="206">
        <v>1.35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6.06</v>
      </c>
      <c r="L96" s="206">
        <v>30.96</v>
      </c>
      <c r="M96" s="206">
        <v>0</v>
      </c>
      <c r="N96" s="206">
        <v>1.0900000000000001</v>
      </c>
      <c r="O96" s="206">
        <v>0.92</v>
      </c>
      <c r="P96" s="206">
        <v>1.39</v>
      </c>
      <c r="Q96" s="206">
        <v>0.19</v>
      </c>
      <c r="R96" s="206">
        <v>0.45</v>
      </c>
      <c r="S96" s="206">
        <v>0.28000000000000003</v>
      </c>
      <c r="T96" s="206">
        <v>0</v>
      </c>
      <c r="U96" s="206">
        <v>10.16</v>
      </c>
      <c r="V96" s="206">
        <v>0.19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-10.31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0.72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8.6</v>
      </c>
      <c r="D97" s="206">
        <v>1.35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6.06</v>
      </c>
      <c r="L97" s="206">
        <v>30.96</v>
      </c>
      <c r="M97" s="206">
        <v>0</v>
      </c>
      <c r="N97" s="206">
        <v>1.0900000000000001</v>
      </c>
      <c r="O97" s="206">
        <v>0.92</v>
      </c>
      <c r="P97" s="206">
        <v>1.39</v>
      </c>
      <c r="Q97" s="206">
        <v>0.19</v>
      </c>
      <c r="R97" s="206">
        <v>0.45</v>
      </c>
      <c r="S97" s="206">
        <v>0.24</v>
      </c>
      <c r="T97" s="206">
        <v>0</v>
      </c>
      <c r="U97" s="206">
        <v>10.16</v>
      </c>
      <c r="V97" s="206">
        <v>0.19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0.23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0.72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8.6</v>
      </c>
      <c r="D98" s="206">
        <v>1.35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6.06</v>
      </c>
      <c r="L98" s="206">
        <v>30.96</v>
      </c>
      <c r="M98" s="206">
        <v>0</v>
      </c>
      <c r="N98" s="206">
        <v>1.0900000000000001</v>
      </c>
      <c r="O98" s="206">
        <v>0.92</v>
      </c>
      <c r="P98" s="206">
        <v>1.39</v>
      </c>
      <c r="Q98" s="206">
        <v>0.19</v>
      </c>
      <c r="R98" s="206">
        <v>0.45</v>
      </c>
      <c r="S98" s="206">
        <v>0.24</v>
      </c>
      <c r="T98" s="206">
        <v>0</v>
      </c>
      <c r="U98" s="206">
        <v>10.16</v>
      </c>
      <c r="V98" s="206">
        <v>0.19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0.23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0.72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0.20559999999999981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0.53807999999999934</v>
      </c>
      <c r="J99">
        <f t="shared" si="0"/>
        <v>1.3440000000000016E-2</v>
      </c>
      <c r="K99">
        <f t="shared" si="0"/>
        <v>0.4366650000000003</v>
      </c>
      <c r="L99">
        <f t="shared" si="0"/>
        <v>0.37180999999999992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4.207000000000001E-2</v>
      </c>
      <c r="Q99">
        <f t="shared" si="0"/>
        <v>3.369999999999995E-3</v>
      </c>
      <c r="R99">
        <f t="shared" si="0"/>
        <v>8.4200000000000073E-3</v>
      </c>
      <c r="S99">
        <f t="shared" si="0"/>
        <v>3.8574999999999968E-3</v>
      </c>
      <c r="T99">
        <f t="shared" si="0"/>
        <v>0</v>
      </c>
      <c r="U99">
        <f t="shared" si="0"/>
        <v>0.24383999999999978</v>
      </c>
      <c r="V99">
        <f t="shared" si="0"/>
        <v>4.5600000000000007E-3</v>
      </c>
      <c r="W99">
        <f t="shared" si="0"/>
        <v>7.9199999999999809E-3</v>
      </c>
      <c r="X99">
        <f t="shared" si="0"/>
        <v>3.3119999999999955E-2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-9.7560000000000008E-2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-6.8399999999999963E-3</v>
      </c>
      <c r="AL99">
        <f t="shared" si="0"/>
        <v>-7.6950000000000083E-3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-0.09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-0.09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-0.09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-0.09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-0.09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-0.09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-0.09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-0.09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-0.09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-0.09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-0.09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-0.09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-0.09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-0.09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-0.09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-0.09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-0.09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-0.09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-0.09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-0.09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-0.09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-0.09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-0.09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-0.09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-0.09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-0.09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-0.09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-0.09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-0.09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-0.09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-0.09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-0.09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-0.09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-0.09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-0.09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-0.09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-0.09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-0.09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-0.09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-0.09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-0.15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-0.15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-0.15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-0.15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-0.15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-0.15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-0.15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-0.15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-7.0000000000000007E-2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-7.0000000000000007E-2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-7.0000000000000007E-2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-7.0000000000000007E-2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-7.0000000000000007E-2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-7.0000000000000007E-2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-7.0000000000000007E-2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-7.0000000000000007E-2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-7.0000000000000007E-2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-7.0000000000000007E-2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7.0000000000000007E-2</v>
      </c>
      <c r="AL61" s="206">
        <v>-7.0000000000000007E-2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7.0000000000000007E-2</v>
      </c>
      <c r="AL62" s="206">
        <v>-7.0000000000000007E-2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7.0000000000000007E-2</v>
      </c>
      <c r="AL63" s="206">
        <v>-7.0000000000000007E-2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7.0000000000000007E-2</v>
      </c>
      <c r="AL64" s="206">
        <v>-7.0000000000000007E-2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7.0000000000000007E-2</v>
      </c>
      <c r="AL65" s="206">
        <v>-7.0000000000000007E-2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7.0000000000000007E-2</v>
      </c>
      <c r="AL66" s="206">
        <v>-7.0000000000000007E-2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7.0000000000000007E-2</v>
      </c>
      <c r="AL67" s="206">
        <v>-7.0000000000000007E-2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7.0000000000000007E-2</v>
      </c>
      <c r="AL68" s="206">
        <v>-7.0000000000000007E-2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7.0000000000000007E-2</v>
      </c>
      <c r="AL69" s="206">
        <v>-7.0000000000000007E-2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7.0000000000000007E-2</v>
      </c>
      <c r="AL70" s="206">
        <v>-7.0000000000000007E-2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7.0000000000000007E-2</v>
      </c>
      <c r="AL71" s="206">
        <v>-7.0000000000000007E-2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7.0000000000000007E-2</v>
      </c>
      <c r="AL72" s="206">
        <v>-7.0000000000000007E-2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7.0000000000000007E-2</v>
      </c>
      <c r="AL73" s="206">
        <v>-7.0000000000000007E-2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7.0000000000000007E-2</v>
      </c>
      <c r="AL74" s="206">
        <v>-7.0000000000000007E-2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7.0000000000000007E-2</v>
      </c>
      <c r="AL75" s="206">
        <v>-7.0000000000000007E-2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7.0000000000000007E-2</v>
      </c>
      <c r="AL76" s="206">
        <v>-7.0000000000000007E-2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7.0000000000000007E-2</v>
      </c>
      <c r="AL77" s="206">
        <v>-7.0000000000000007E-2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7.0000000000000007E-2</v>
      </c>
      <c r="AL78" s="206">
        <v>-7.0000000000000007E-2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7.0000000000000007E-2</v>
      </c>
      <c r="AL79" s="206">
        <v>-7.0000000000000007E-2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7.0000000000000007E-2</v>
      </c>
      <c r="AL80" s="206">
        <v>-7.0000000000000007E-2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7.0000000000000007E-2</v>
      </c>
      <c r="AL81" s="206">
        <v>-7.0000000000000007E-2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7.0000000000000007E-2</v>
      </c>
      <c r="AL82" s="206">
        <v>-7.0000000000000007E-2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7.0000000000000007E-2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7.0000000000000007E-2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7.0000000000000007E-2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7.0000000000000007E-2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7.0000000000000007E-2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7.0000000000000007E-2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7.0000000000000007E-2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7.0000000000000007E-2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7.0000000000000007E-2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7.0000000000000007E-2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7.0000000000000007E-2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7.0000000000000007E-2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7.0000000000000007E-2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7.0000000000000007E-2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7.0000000000000007E-2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7.0000000000000007E-2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-7.099999999999998E-4</v>
      </c>
      <c r="AL99">
        <f t="shared" si="0"/>
        <v>-7.45E-4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0.99</v>
      </c>
      <c r="D3" s="206">
        <v>0.16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1.35</v>
      </c>
      <c r="L3" s="206">
        <v>0.08</v>
      </c>
      <c r="M3" s="206">
        <v>0.04</v>
      </c>
      <c r="N3" s="206">
        <v>0.09</v>
      </c>
      <c r="O3" s="206">
        <v>0.05</v>
      </c>
      <c r="P3" s="206">
        <v>0.09</v>
      </c>
      <c r="Q3" s="206">
        <v>0.22</v>
      </c>
      <c r="R3" s="206">
        <v>0.08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-0.37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0.99</v>
      </c>
      <c r="D4" s="206">
        <v>0.16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1.35</v>
      </c>
      <c r="L4" s="206">
        <v>0.06</v>
      </c>
      <c r="M4" s="206">
        <v>0.04</v>
      </c>
      <c r="N4" s="206">
        <v>0.09</v>
      </c>
      <c r="O4" s="206">
        <v>0.05</v>
      </c>
      <c r="P4" s="206">
        <v>0.09</v>
      </c>
      <c r="Q4" s="206">
        <v>0.22</v>
      </c>
      <c r="R4" s="206">
        <v>0.08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-0.37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0.99</v>
      </c>
      <c r="D5" s="206">
        <v>0.16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1.35</v>
      </c>
      <c r="L5" s="206">
        <v>0.08</v>
      </c>
      <c r="M5" s="206">
        <v>0.04</v>
      </c>
      <c r="N5" s="206">
        <v>0.09</v>
      </c>
      <c r="O5" s="206">
        <v>0.05</v>
      </c>
      <c r="P5" s="206">
        <v>0.1</v>
      </c>
      <c r="Q5" s="206">
        <v>0.22</v>
      </c>
      <c r="R5" s="206">
        <v>0.02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-0.37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0.99</v>
      </c>
      <c r="D6" s="206">
        <v>0.16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1.35</v>
      </c>
      <c r="L6" s="206">
        <v>0.08</v>
      </c>
      <c r="M6" s="206">
        <v>0.04</v>
      </c>
      <c r="N6" s="206">
        <v>0.09</v>
      </c>
      <c r="O6" s="206">
        <v>0.05</v>
      </c>
      <c r="P6" s="206">
        <v>0.1</v>
      </c>
      <c r="Q6" s="206">
        <v>0.22</v>
      </c>
      <c r="R6" s="206">
        <v>0.02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-0.37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0.99</v>
      </c>
      <c r="D7" s="206">
        <v>0.16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1.35</v>
      </c>
      <c r="L7" s="206">
        <v>0.08</v>
      </c>
      <c r="M7" s="206">
        <v>0.04</v>
      </c>
      <c r="N7" s="206">
        <v>0.09</v>
      </c>
      <c r="O7" s="206">
        <v>0.05</v>
      </c>
      <c r="P7" s="206">
        <v>0.1</v>
      </c>
      <c r="Q7" s="206">
        <v>0.21</v>
      </c>
      <c r="R7" s="206">
        <v>0.02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-0.37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0.99</v>
      </c>
      <c r="D8" s="206">
        <v>0.16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1.35</v>
      </c>
      <c r="L8" s="206">
        <v>0.08</v>
      </c>
      <c r="M8" s="206">
        <v>0.04</v>
      </c>
      <c r="N8" s="206">
        <v>0.09</v>
      </c>
      <c r="O8" s="206">
        <v>0.05</v>
      </c>
      <c r="P8" s="206">
        <v>0.1</v>
      </c>
      <c r="Q8" s="206">
        <v>0.2</v>
      </c>
      <c r="R8" s="206">
        <v>0.02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-0.37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0.99</v>
      </c>
      <c r="D9" s="206">
        <v>0.16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1.35</v>
      </c>
      <c r="L9" s="206">
        <v>0.08</v>
      </c>
      <c r="M9" s="206">
        <v>0.04</v>
      </c>
      <c r="N9" s="206">
        <v>0.09</v>
      </c>
      <c r="O9" s="206">
        <v>0.05</v>
      </c>
      <c r="P9" s="206">
        <v>0.1</v>
      </c>
      <c r="Q9" s="206">
        <v>0.2</v>
      </c>
      <c r="R9" s="206">
        <v>0.02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0.05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-0.37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0.99</v>
      </c>
      <c r="D10" s="206">
        <v>0.16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1.35</v>
      </c>
      <c r="L10" s="206">
        <v>0.08</v>
      </c>
      <c r="M10" s="206">
        <v>0.04</v>
      </c>
      <c r="N10" s="206">
        <v>0.09</v>
      </c>
      <c r="O10" s="206">
        <v>0.05</v>
      </c>
      <c r="P10" s="206">
        <v>0.1</v>
      </c>
      <c r="Q10" s="206">
        <v>0.2</v>
      </c>
      <c r="R10" s="206">
        <v>0.02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0.05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-0.37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1.01</v>
      </c>
      <c r="D11" s="206">
        <v>0.16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1.35</v>
      </c>
      <c r="L11" s="206">
        <v>0.08</v>
      </c>
      <c r="M11" s="206">
        <v>0.04</v>
      </c>
      <c r="N11" s="206">
        <v>0.09</v>
      </c>
      <c r="O11" s="206">
        <v>0.05</v>
      </c>
      <c r="P11" s="206">
        <v>0.1</v>
      </c>
      <c r="Q11" s="206">
        <v>0.2</v>
      </c>
      <c r="R11" s="206">
        <v>0.02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-0.37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1.01</v>
      </c>
      <c r="D12" s="206">
        <v>0.16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1.35</v>
      </c>
      <c r="L12" s="206">
        <v>0.08</v>
      </c>
      <c r="M12" s="206">
        <v>0.04</v>
      </c>
      <c r="N12" s="206">
        <v>0.09</v>
      </c>
      <c r="O12" s="206">
        <v>0.05</v>
      </c>
      <c r="P12" s="206">
        <v>0.1</v>
      </c>
      <c r="Q12" s="206">
        <v>0.2</v>
      </c>
      <c r="R12" s="206">
        <v>0.02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-0.37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1.01</v>
      </c>
      <c r="D13" s="206">
        <v>0.16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1.35</v>
      </c>
      <c r="L13" s="206">
        <v>0.08</v>
      </c>
      <c r="M13" s="206">
        <v>0.04</v>
      </c>
      <c r="N13" s="206">
        <v>0.09</v>
      </c>
      <c r="O13" s="206">
        <v>0.05</v>
      </c>
      <c r="P13" s="206">
        <v>0.1</v>
      </c>
      <c r="Q13" s="206">
        <v>0.2</v>
      </c>
      <c r="R13" s="206">
        <v>0.02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-0.37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1.01</v>
      </c>
      <c r="D14" s="206">
        <v>0.16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1.35</v>
      </c>
      <c r="L14" s="206">
        <v>0.08</v>
      </c>
      <c r="M14" s="206">
        <v>0.04</v>
      </c>
      <c r="N14" s="206">
        <v>0.09</v>
      </c>
      <c r="O14" s="206">
        <v>0.05</v>
      </c>
      <c r="P14" s="206">
        <v>0.1</v>
      </c>
      <c r="Q14" s="206">
        <v>0.2</v>
      </c>
      <c r="R14" s="206">
        <v>0.02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-0.37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1.01</v>
      </c>
      <c r="D15" s="206">
        <v>0.16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0.9</v>
      </c>
      <c r="L15" s="206">
        <v>0.08</v>
      </c>
      <c r="M15" s="206">
        <v>0.04</v>
      </c>
      <c r="N15" s="206">
        <v>0.09</v>
      </c>
      <c r="O15" s="206">
        <v>0.05</v>
      </c>
      <c r="P15" s="206">
        <v>0.1</v>
      </c>
      <c r="Q15" s="206">
        <v>0.2</v>
      </c>
      <c r="R15" s="206">
        <v>0.02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-0.37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1.01</v>
      </c>
      <c r="D16" s="206">
        <v>0.16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1.35</v>
      </c>
      <c r="L16" s="206">
        <v>0.08</v>
      </c>
      <c r="M16" s="206">
        <v>0.04</v>
      </c>
      <c r="N16" s="206">
        <v>0.09</v>
      </c>
      <c r="O16" s="206">
        <v>0.05</v>
      </c>
      <c r="P16" s="206">
        <v>0.1</v>
      </c>
      <c r="Q16" s="206">
        <v>0.2</v>
      </c>
      <c r="R16" s="206">
        <v>0.02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-0.37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1.01</v>
      </c>
      <c r="D17" s="206">
        <v>0.16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1.35</v>
      </c>
      <c r="L17" s="206">
        <v>0.08</v>
      </c>
      <c r="M17" s="206">
        <v>0.04</v>
      </c>
      <c r="N17" s="206">
        <v>0.09</v>
      </c>
      <c r="O17" s="206">
        <v>0.05</v>
      </c>
      <c r="P17" s="206">
        <v>0.1</v>
      </c>
      <c r="Q17" s="206">
        <v>0.2</v>
      </c>
      <c r="R17" s="206">
        <v>0.02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-0.37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1.01</v>
      </c>
      <c r="D18" s="206">
        <v>0.16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1.35</v>
      </c>
      <c r="L18" s="206">
        <v>0.08</v>
      </c>
      <c r="M18" s="206">
        <v>0.04</v>
      </c>
      <c r="N18" s="206">
        <v>0.09</v>
      </c>
      <c r="O18" s="206">
        <v>0.05</v>
      </c>
      <c r="P18" s="206">
        <v>0.1</v>
      </c>
      <c r="Q18" s="206">
        <v>0.2</v>
      </c>
      <c r="R18" s="206">
        <v>0.02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-0.37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1.01</v>
      </c>
      <c r="D19" s="206">
        <v>0.16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1.35</v>
      </c>
      <c r="L19" s="206">
        <v>0.08</v>
      </c>
      <c r="M19" s="206">
        <v>0.04</v>
      </c>
      <c r="N19" s="206">
        <v>0.09</v>
      </c>
      <c r="O19" s="206">
        <v>0.05</v>
      </c>
      <c r="P19" s="206">
        <v>0.1</v>
      </c>
      <c r="Q19" s="206">
        <v>0.2</v>
      </c>
      <c r="R19" s="206">
        <v>0.02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-0.37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1.01</v>
      </c>
      <c r="D20" s="206">
        <v>0.16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1.35</v>
      </c>
      <c r="L20" s="206">
        <v>0.08</v>
      </c>
      <c r="M20" s="206">
        <v>0.04</v>
      </c>
      <c r="N20" s="206">
        <v>0.09</v>
      </c>
      <c r="O20" s="206">
        <v>0.05</v>
      </c>
      <c r="P20" s="206">
        <v>0.1</v>
      </c>
      <c r="Q20" s="206">
        <v>0.2</v>
      </c>
      <c r="R20" s="206">
        <v>0.02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-0.37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1.01</v>
      </c>
      <c r="D21" s="206">
        <v>0.16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1.35</v>
      </c>
      <c r="L21" s="206">
        <v>0.08</v>
      </c>
      <c r="M21" s="206">
        <v>0.04</v>
      </c>
      <c r="N21" s="206">
        <v>0.09</v>
      </c>
      <c r="O21" s="206">
        <v>0.05</v>
      </c>
      <c r="P21" s="206">
        <v>0.1</v>
      </c>
      <c r="Q21" s="206">
        <v>0.2</v>
      </c>
      <c r="R21" s="206">
        <v>0.02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-0.37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1.01</v>
      </c>
      <c r="D22" s="206">
        <v>0.16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1.35</v>
      </c>
      <c r="L22" s="206">
        <v>0.08</v>
      </c>
      <c r="M22" s="206">
        <v>0.04</v>
      </c>
      <c r="N22" s="206">
        <v>0.09</v>
      </c>
      <c r="O22" s="206">
        <v>0.05</v>
      </c>
      <c r="P22" s="206">
        <v>0.1</v>
      </c>
      <c r="Q22" s="206">
        <v>0.2</v>
      </c>
      <c r="R22" s="206">
        <v>0.02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-0.37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1.01</v>
      </c>
      <c r="D23" s="206">
        <v>0.16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1.36</v>
      </c>
      <c r="L23" s="206">
        <v>0.08</v>
      </c>
      <c r="M23" s="206">
        <v>0.04</v>
      </c>
      <c r="N23" s="206">
        <v>0.09</v>
      </c>
      <c r="O23" s="206">
        <v>0.05</v>
      </c>
      <c r="P23" s="206">
        <v>0.1</v>
      </c>
      <c r="Q23" s="206">
        <v>0.2</v>
      </c>
      <c r="R23" s="206">
        <v>0.09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-0.37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1.01</v>
      </c>
      <c r="D24" s="206">
        <v>0.16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1.36</v>
      </c>
      <c r="L24" s="206">
        <v>0.08</v>
      </c>
      <c r="M24" s="206">
        <v>0.04</v>
      </c>
      <c r="N24" s="206">
        <v>0.09</v>
      </c>
      <c r="O24" s="206">
        <v>0.05</v>
      </c>
      <c r="P24" s="206">
        <v>0.1</v>
      </c>
      <c r="Q24" s="206">
        <v>0.2</v>
      </c>
      <c r="R24" s="206">
        <v>0.09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-0.37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1.01</v>
      </c>
      <c r="D25" s="206">
        <v>0.16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2.61</v>
      </c>
      <c r="L25" s="206">
        <v>0.24</v>
      </c>
      <c r="M25" s="206">
        <v>0.04</v>
      </c>
      <c r="N25" s="206">
        <v>0.09</v>
      </c>
      <c r="O25" s="206">
        <v>0.05</v>
      </c>
      <c r="P25" s="206">
        <v>0.1</v>
      </c>
      <c r="Q25" s="206">
        <v>0.2</v>
      </c>
      <c r="R25" s="206">
        <v>0.5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-0.37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1.01</v>
      </c>
      <c r="D26" s="206">
        <v>0.16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2.61</v>
      </c>
      <c r="L26" s="206">
        <v>0.08</v>
      </c>
      <c r="M26" s="206">
        <v>0.04</v>
      </c>
      <c r="N26" s="206">
        <v>0.09</v>
      </c>
      <c r="O26" s="206">
        <v>0.05</v>
      </c>
      <c r="P26" s="206">
        <v>0.1</v>
      </c>
      <c r="Q26" s="206">
        <v>0.2</v>
      </c>
      <c r="R26" s="206">
        <v>0.5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-0.37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</v>
      </c>
      <c r="D27" s="206">
        <v>0.16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2.61</v>
      </c>
      <c r="L27" s="206">
        <v>0.08</v>
      </c>
      <c r="M27" s="206">
        <v>0.04</v>
      </c>
      <c r="N27" s="206">
        <v>0.09</v>
      </c>
      <c r="O27" s="206">
        <v>0.05</v>
      </c>
      <c r="P27" s="206">
        <v>0.1</v>
      </c>
      <c r="Q27" s="206">
        <v>0.38</v>
      </c>
      <c r="R27" s="206">
        <v>0.5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-0.37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</v>
      </c>
      <c r="D28" s="206">
        <v>0.16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2.61</v>
      </c>
      <c r="L28" s="206">
        <v>0.08</v>
      </c>
      <c r="M28" s="206">
        <v>0.04</v>
      </c>
      <c r="N28" s="206">
        <v>0.09</v>
      </c>
      <c r="O28" s="206">
        <v>0.05</v>
      </c>
      <c r="P28" s="206">
        <v>0.1</v>
      </c>
      <c r="Q28" s="206">
        <v>0.38</v>
      </c>
      <c r="R28" s="206">
        <v>0.5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-0.37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</v>
      </c>
      <c r="D29" s="206">
        <v>0.16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2.61</v>
      </c>
      <c r="L29" s="206">
        <v>0.08</v>
      </c>
      <c r="M29" s="206">
        <v>0.04</v>
      </c>
      <c r="N29" s="206">
        <v>0.09</v>
      </c>
      <c r="O29" s="206">
        <v>0.05</v>
      </c>
      <c r="P29" s="206">
        <v>0.1</v>
      </c>
      <c r="Q29" s="206">
        <v>0.38</v>
      </c>
      <c r="R29" s="206">
        <v>0.5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-0.37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</v>
      </c>
      <c r="D30" s="206">
        <v>0.16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2.61</v>
      </c>
      <c r="L30" s="206">
        <v>0.08</v>
      </c>
      <c r="M30" s="206">
        <v>0.04</v>
      </c>
      <c r="N30" s="206">
        <v>0.09</v>
      </c>
      <c r="O30" s="206">
        <v>0.05</v>
      </c>
      <c r="P30" s="206">
        <v>0.1</v>
      </c>
      <c r="Q30" s="206">
        <v>0.38</v>
      </c>
      <c r="R30" s="206">
        <v>0.5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-0.37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</v>
      </c>
      <c r="D31" s="206">
        <v>0.16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2.61</v>
      </c>
      <c r="L31" s="206">
        <v>0.08</v>
      </c>
      <c r="M31" s="206">
        <v>0.04</v>
      </c>
      <c r="N31" s="206">
        <v>0.09</v>
      </c>
      <c r="O31" s="206">
        <v>0.05</v>
      </c>
      <c r="P31" s="206">
        <v>0.1</v>
      </c>
      <c r="Q31" s="206">
        <v>0.36</v>
      </c>
      <c r="R31" s="206">
        <v>0.5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-0.37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</v>
      </c>
      <c r="D32" s="206">
        <v>0.16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2.61</v>
      </c>
      <c r="L32" s="206">
        <v>0.08</v>
      </c>
      <c r="M32" s="206">
        <v>0.04</v>
      </c>
      <c r="N32" s="206">
        <v>0.09</v>
      </c>
      <c r="O32" s="206">
        <v>0.05</v>
      </c>
      <c r="P32" s="206">
        <v>0.1</v>
      </c>
      <c r="Q32" s="206">
        <v>0.36</v>
      </c>
      <c r="R32" s="206">
        <v>0.5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-0.37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</v>
      </c>
      <c r="D33" s="206">
        <v>0.16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2.61</v>
      </c>
      <c r="L33" s="206">
        <v>0.08</v>
      </c>
      <c r="M33" s="206">
        <v>0.04</v>
      </c>
      <c r="N33" s="206">
        <v>0.09</v>
      </c>
      <c r="O33" s="206">
        <v>0.05</v>
      </c>
      <c r="P33" s="206">
        <v>0.1</v>
      </c>
      <c r="Q33" s="206">
        <v>0.36</v>
      </c>
      <c r="R33" s="206">
        <v>0.5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-0.37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</v>
      </c>
      <c r="D34" s="206">
        <v>0.16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2.61</v>
      </c>
      <c r="L34" s="206">
        <v>0.08</v>
      </c>
      <c r="M34" s="206">
        <v>0.04</v>
      </c>
      <c r="N34" s="206">
        <v>0.09</v>
      </c>
      <c r="O34" s="206">
        <v>0.05</v>
      </c>
      <c r="P34" s="206">
        <v>0.1</v>
      </c>
      <c r="Q34" s="206">
        <v>0.36</v>
      </c>
      <c r="R34" s="206">
        <v>0.5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-0.37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</v>
      </c>
      <c r="D35" s="206">
        <v>0.16</v>
      </c>
      <c r="E35" s="206">
        <v>0</v>
      </c>
      <c r="F35" s="206">
        <v>0.39</v>
      </c>
      <c r="G35" s="206">
        <v>0.61</v>
      </c>
      <c r="H35" s="206">
        <v>0</v>
      </c>
      <c r="I35" s="206">
        <v>2.57</v>
      </c>
      <c r="J35" s="206">
        <v>7.0000000000000007E-2</v>
      </c>
      <c r="K35" s="206">
        <v>2.61</v>
      </c>
      <c r="L35" s="206">
        <v>0.08</v>
      </c>
      <c r="M35" s="206">
        <v>0.04</v>
      </c>
      <c r="N35" s="206">
        <v>0.09</v>
      </c>
      <c r="O35" s="206">
        <v>0.05</v>
      </c>
      <c r="P35" s="206">
        <v>0.1</v>
      </c>
      <c r="Q35" s="206">
        <v>0.36</v>
      </c>
      <c r="R35" s="206">
        <v>0.5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0.63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-0.37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</v>
      </c>
      <c r="D36" s="206">
        <v>0.16</v>
      </c>
      <c r="E36" s="206">
        <v>0</v>
      </c>
      <c r="F36" s="206">
        <v>0.39</v>
      </c>
      <c r="G36" s="206">
        <v>0.61</v>
      </c>
      <c r="H36" s="206">
        <v>0</v>
      </c>
      <c r="I36" s="206">
        <v>2.57</v>
      </c>
      <c r="J36" s="206">
        <v>7.0000000000000007E-2</v>
      </c>
      <c r="K36" s="206">
        <v>2.61</v>
      </c>
      <c r="L36" s="206">
        <v>0.08</v>
      </c>
      <c r="M36" s="206">
        <v>0.04</v>
      </c>
      <c r="N36" s="206">
        <v>0.09</v>
      </c>
      <c r="O36" s="206">
        <v>0.05</v>
      </c>
      <c r="P36" s="206">
        <v>0.1</v>
      </c>
      <c r="Q36" s="206">
        <v>0.36</v>
      </c>
      <c r="R36" s="206">
        <v>0.5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0.63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-0.37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</v>
      </c>
      <c r="D37" s="206">
        <v>0.16</v>
      </c>
      <c r="E37" s="206">
        <v>0</v>
      </c>
      <c r="F37" s="206">
        <v>0.39</v>
      </c>
      <c r="G37" s="206">
        <v>0.61</v>
      </c>
      <c r="H37" s="206">
        <v>0</v>
      </c>
      <c r="I37" s="206">
        <v>2.57</v>
      </c>
      <c r="J37" s="206">
        <v>7.0000000000000007E-2</v>
      </c>
      <c r="K37" s="206">
        <v>2.61</v>
      </c>
      <c r="L37" s="206">
        <v>0.08</v>
      </c>
      <c r="M37" s="206">
        <v>0.04</v>
      </c>
      <c r="N37" s="206">
        <v>0.09</v>
      </c>
      <c r="O37" s="206">
        <v>0.05</v>
      </c>
      <c r="P37" s="206">
        <v>0.1</v>
      </c>
      <c r="Q37" s="206">
        <v>0.36</v>
      </c>
      <c r="R37" s="206">
        <v>0.5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0.63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-0.37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</v>
      </c>
      <c r="D38" s="206">
        <v>0.16</v>
      </c>
      <c r="E38" s="206">
        <v>0</v>
      </c>
      <c r="F38" s="206">
        <v>0.39</v>
      </c>
      <c r="G38" s="206">
        <v>0.61</v>
      </c>
      <c r="H38" s="206">
        <v>0</v>
      </c>
      <c r="I38" s="206">
        <v>2.57</v>
      </c>
      <c r="J38" s="206">
        <v>7.0000000000000007E-2</v>
      </c>
      <c r="K38" s="206">
        <v>2.61</v>
      </c>
      <c r="L38" s="206">
        <v>0.08</v>
      </c>
      <c r="M38" s="206">
        <v>0.04</v>
      </c>
      <c r="N38" s="206">
        <v>0.09</v>
      </c>
      <c r="O38" s="206">
        <v>0.05</v>
      </c>
      <c r="P38" s="206">
        <v>0.1</v>
      </c>
      <c r="Q38" s="206">
        <v>0.36</v>
      </c>
      <c r="R38" s="206">
        <v>0.5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0.63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-0.37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</v>
      </c>
      <c r="D39" s="206">
        <v>0.16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2.61</v>
      </c>
      <c r="L39" s="206">
        <v>0.08</v>
      </c>
      <c r="M39" s="206">
        <v>0.04</v>
      </c>
      <c r="N39" s="206">
        <v>0.09</v>
      </c>
      <c r="O39" s="206">
        <v>0.05</v>
      </c>
      <c r="P39" s="206">
        <v>0.1</v>
      </c>
      <c r="Q39" s="206">
        <v>0.36</v>
      </c>
      <c r="R39" s="206">
        <v>0.5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-0.37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</v>
      </c>
      <c r="D40" s="206">
        <v>0.16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2.61</v>
      </c>
      <c r="L40" s="206">
        <v>0.08</v>
      </c>
      <c r="M40" s="206">
        <v>0.04</v>
      </c>
      <c r="N40" s="206">
        <v>0.09</v>
      </c>
      <c r="O40" s="206">
        <v>0.05</v>
      </c>
      <c r="P40" s="206">
        <v>0.1</v>
      </c>
      <c r="Q40" s="206">
        <v>0.36</v>
      </c>
      <c r="R40" s="206">
        <v>0.5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-0.37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</v>
      </c>
      <c r="D41" s="206">
        <v>0.16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2.61</v>
      </c>
      <c r="L41" s="206">
        <v>0.08</v>
      </c>
      <c r="M41" s="206">
        <v>0.04</v>
      </c>
      <c r="N41" s="206">
        <v>0.09</v>
      </c>
      <c r="O41" s="206">
        <v>0.05</v>
      </c>
      <c r="P41" s="206">
        <v>0.1</v>
      </c>
      <c r="Q41" s="206">
        <v>0.36</v>
      </c>
      <c r="R41" s="206">
        <v>0.5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-0.37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</v>
      </c>
      <c r="D42" s="206">
        <v>0.16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2.61</v>
      </c>
      <c r="L42" s="206">
        <v>0.08</v>
      </c>
      <c r="M42" s="206">
        <v>0.04</v>
      </c>
      <c r="N42" s="206">
        <v>0.09</v>
      </c>
      <c r="O42" s="206">
        <v>0.05</v>
      </c>
      <c r="P42" s="206">
        <v>0.1</v>
      </c>
      <c r="Q42" s="206">
        <v>0.36</v>
      </c>
      <c r="R42" s="206">
        <v>0.5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-0.37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0.99</v>
      </c>
      <c r="D43" s="206">
        <v>0.16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2.61</v>
      </c>
      <c r="L43" s="206">
        <v>0.08</v>
      </c>
      <c r="M43" s="206">
        <v>0.04</v>
      </c>
      <c r="N43" s="206">
        <v>0.09</v>
      </c>
      <c r="O43" s="206">
        <v>0.05</v>
      </c>
      <c r="P43" s="206">
        <v>0.1</v>
      </c>
      <c r="Q43" s="206">
        <v>0.36</v>
      </c>
      <c r="R43" s="206">
        <v>0.5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-0.57999999999999996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0.99</v>
      </c>
      <c r="D44" s="206">
        <v>0.16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2.61</v>
      </c>
      <c r="L44" s="206">
        <v>0.08</v>
      </c>
      <c r="M44" s="206">
        <v>0.04</v>
      </c>
      <c r="N44" s="206">
        <v>0.09</v>
      </c>
      <c r="O44" s="206">
        <v>0.05</v>
      </c>
      <c r="P44" s="206">
        <v>0.1</v>
      </c>
      <c r="Q44" s="206">
        <v>0.36</v>
      </c>
      <c r="R44" s="206">
        <v>0.5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-0.57999999999999996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0.99</v>
      </c>
      <c r="D45" s="206">
        <v>0.16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2.61</v>
      </c>
      <c r="L45" s="206">
        <v>0.08</v>
      </c>
      <c r="M45" s="206">
        <v>0.04</v>
      </c>
      <c r="N45" s="206">
        <v>0.09</v>
      </c>
      <c r="O45" s="206">
        <v>0.05</v>
      </c>
      <c r="P45" s="206">
        <v>0.1</v>
      </c>
      <c r="Q45" s="206">
        <v>0.36</v>
      </c>
      <c r="R45" s="206">
        <v>0.5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-0.57999999999999996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0.99</v>
      </c>
      <c r="D46" s="206">
        <v>0.16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2.61</v>
      </c>
      <c r="L46" s="206">
        <v>0.08</v>
      </c>
      <c r="M46" s="206">
        <v>0.04</v>
      </c>
      <c r="N46" s="206">
        <v>0.09</v>
      </c>
      <c r="O46" s="206">
        <v>0.05</v>
      </c>
      <c r="P46" s="206">
        <v>0.1</v>
      </c>
      <c r="Q46" s="206">
        <v>0.36</v>
      </c>
      <c r="R46" s="206">
        <v>0.5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-0.57999999999999996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0.99</v>
      </c>
      <c r="D47" s="206">
        <v>0.16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2.61</v>
      </c>
      <c r="L47" s="206">
        <v>0.08</v>
      </c>
      <c r="M47" s="206">
        <v>0.04</v>
      </c>
      <c r="N47" s="206">
        <v>0.09</v>
      </c>
      <c r="O47" s="206">
        <v>0.05</v>
      </c>
      <c r="P47" s="206">
        <v>0.1</v>
      </c>
      <c r="Q47" s="206">
        <v>0.36</v>
      </c>
      <c r="R47" s="206">
        <v>0.5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-0.57999999999999996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0.99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2.61</v>
      </c>
      <c r="L48" s="206">
        <v>0.14000000000000001</v>
      </c>
      <c r="M48" s="206">
        <v>0.04</v>
      </c>
      <c r="N48" s="206">
        <v>0.09</v>
      </c>
      <c r="O48" s="206">
        <v>0.05</v>
      </c>
      <c r="P48" s="206">
        <v>0.1</v>
      </c>
      <c r="Q48" s="206">
        <v>0.36</v>
      </c>
      <c r="R48" s="206">
        <v>0.5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-0.57999999999999996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0.99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2.61</v>
      </c>
      <c r="L49" s="206">
        <v>0</v>
      </c>
      <c r="M49" s="206">
        <v>0.04</v>
      </c>
      <c r="N49" s="206">
        <v>0.09</v>
      </c>
      <c r="O49" s="206">
        <v>0.05</v>
      </c>
      <c r="P49" s="206">
        <v>0.1</v>
      </c>
      <c r="Q49" s="206">
        <v>0.36</v>
      </c>
      <c r="R49" s="206">
        <v>0.5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-0.57999999999999996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0.99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2.61</v>
      </c>
      <c r="L50" s="206">
        <v>0.08</v>
      </c>
      <c r="M50" s="206">
        <v>0.04</v>
      </c>
      <c r="N50" s="206">
        <v>0.09</v>
      </c>
      <c r="O50" s="206">
        <v>0.05</v>
      </c>
      <c r="P50" s="206">
        <v>0.1</v>
      </c>
      <c r="Q50" s="206">
        <v>0.36</v>
      </c>
      <c r="R50" s="206">
        <v>0.5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-0.57999999999999996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0.99</v>
      </c>
      <c r="D51" s="206">
        <v>0.16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2.61</v>
      </c>
      <c r="L51" s="206">
        <v>0.08</v>
      </c>
      <c r="M51" s="206">
        <v>0.04</v>
      </c>
      <c r="N51" s="206">
        <v>0.09</v>
      </c>
      <c r="O51" s="206">
        <v>0.05</v>
      </c>
      <c r="P51" s="206">
        <v>0.1</v>
      </c>
      <c r="Q51" s="206">
        <v>0.36</v>
      </c>
      <c r="R51" s="206">
        <v>0.5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-0.28999999999999998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0.99</v>
      </c>
      <c r="D52" s="206">
        <v>0.16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2.61</v>
      </c>
      <c r="L52" s="206">
        <v>0.08</v>
      </c>
      <c r="M52" s="206">
        <v>0.04</v>
      </c>
      <c r="N52" s="206">
        <v>0.09</v>
      </c>
      <c r="O52" s="206">
        <v>0.05</v>
      </c>
      <c r="P52" s="206">
        <v>0.1</v>
      </c>
      <c r="Q52" s="206">
        <v>0.36</v>
      </c>
      <c r="R52" s="206">
        <v>0.5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-0.28999999999999998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0.99</v>
      </c>
      <c r="D53" s="206">
        <v>0.16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2.61</v>
      </c>
      <c r="L53" s="206">
        <v>0.08</v>
      </c>
      <c r="M53" s="206">
        <v>0.04</v>
      </c>
      <c r="N53" s="206">
        <v>0.09</v>
      </c>
      <c r="O53" s="206">
        <v>0.05</v>
      </c>
      <c r="P53" s="206">
        <v>0.1</v>
      </c>
      <c r="Q53" s="206">
        <v>0.36</v>
      </c>
      <c r="R53" s="206">
        <v>0.5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-0.28999999999999998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0.99</v>
      </c>
      <c r="D54" s="206">
        <v>0.16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2.61</v>
      </c>
      <c r="L54" s="206">
        <v>0.08</v>
      </c>
      <c r="M54" s="206">
        <v>0.04</v>
      </c>
      <c r="N54" s="206">
        <v>0.09</v>
      </c>
      <c r="O54" s="206">
        <v>0.05</v>
      </c>
      <c r="P54" s="206">
        <v>0.1</v>
      </c>
      <c r="Q54" s="206">
        <v>0.36</v>
      </c>
      <c r="R54" s="206">
        <v>0.5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-0.28999999999999998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0.99</v>
      </c>
      <c r="D55" s="206">
        <v>0.16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2.61</v>
      </c>
      <c r="L55" s="206">
        <v>0.08</v>
      </c>
      <c r="M55" s="206">
        <v>0.04</v>
      </c>
      <c r="N55" s="206">
        <v>0.09</v>
      </c>
      <c r="O55" s="206">
        <v>0.05</v>
      </c>
      <c r="P55" s="206">
        <v>0.1</v>
      </c>
      <c r="Q55" s="206">
        <v>0.36</v>
      </c>
      <c r="R55" s="206">
        <v>0.5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-0.28999999999999998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0.99</v>
      </c>
      <c r="D56" s="206">
        <v>0.16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2.61</v>
      </c>
      <c r="L56" s="206">
        <v>0.08</v>
      </c>
      <c r="M56" s="206">
        <v>0.04</v>
      </c>
      <c r="N56" s="206">
        <v>0.09</v>
      </c>
      <c r="O56" s="206">
        <v>0.05</v>
      </c>
      <c r="P56" s="206">
        <v>0.1</v>
      </c>
      <c r="Q56" s="206">
        <v>0.36</v>
      </c>
      <c r="R56" s="206">
        <v>0.5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-0.28999999999999998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0.99</v>
      </c>
      <c r="D57" s="206">
        <v>0.16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2.61</v>
      </c>
      <c r="L57" s="206">
        <v>0.08</v>
      </c>
      <c r="M57" s="206">
        <v>0.04</v>
      </c>
      <c r="N57" s="206">
        <v>0.09</v>
      </c>
      <c r="O57" s="206">
        <v>0.05</v>
      </c>
      <c r="P57" s="206">
        <v>0.1</v>
      </c>
      <c r="Q57" s="206">
        <v>0.36</v>
      </c>
      <c r="R57" s="206">
        <v>0.5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-0.28999999999999998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0.99</v>
      </c>
      <c r="D58" s="206">
        <v>0.16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2.61</v>
      </c>
      <c r="L58" s="206">
        <v>0.08</v>
      </c>
      <c r="M58" s="206">
        <v>0.04</v>
      </c>
      <c r="N58" s="206">
        <v>0.09</v>
      </c>
      <c r="O58" s="206">
        <v>0.05</v>
      </c>
      <c r="P58" s="206">
        <v>0.1</v>
      </c>
      <c r="Q58" s="206">
        <v>0.36</v>
      </c>
      <c r="R58" s="206">
        <v>0.5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-0.28999999999999998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0.99</v>
      </c>
      <c r="D59" s="206">
        <v>0.16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2.61</v>
      </c>
      <c r="L59" s="206">
        <v>0.08</v>
      </c>
      <c r="M59" s="206">
        <v>0.04</v>
      </c>
      <c r="N59" s="206">
        <v>0.09</v>
      </c>
      <c r="O59" s="206">
        <v>0.05</v>
      </c>
      <c r="P59" s="206">
        <v>0.1</v>
      </c>
      <c r="Q59" s="206">
        <v>0.36</v>
      </c>
      <c r="R59" s="206">
        <v>0.5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-0.28999999999999998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0.99</v>
      </c>
      <c r="D60" s="206">
        <v>0.16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2.61</v>
      </c>
      <c r="L60" s="206">
        <v>0.08</v>
      </c>
      <c r="M60" s="206">
        <v>0.04</v>
      </c>
      <c r="N60" s="206">
        <v>0.09</v>
      </c>
      <c r="O60" s="206">
        <v>0.05</v>
      </c>
      <c r="P60" s="206">
        <v>0.1</v>
      </c>
      <c r="Q60" s="206">
        <v>0.36</v>
      </c>
      <c r="R60" s="206">
        <v>0.5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-0.28999999999999998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0.99</v>
      </c>
      <c r="D61" s="206">
        <v>0.16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2.61</v>
      </c>
      <c r="L61" s="206">
        <v>0.08</v>
      </c>
      <c r="M61" s="206">
        <v>0.04</v>
      </c>
      <c r="N61" s="206">
        <v>0.09</v>
      </c>
      <c r="O61" s="206">
        <v>0.05</v>
      </c>
      <c r="P61" s="206">
        <v>0.1</v>
      </c>
      <c r="Q61" s="206">
        <v>0.36</v>
      </c>
      <c r="R61" s="206">
        <v>0.5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0.28999999999999998</v>
      </c>
      <c r="AL61" s="206">
        <v>-0.3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0.99</v>
      </c>
      <c r="D62" s="206">
        <v>0.16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2.61</v>
      </c>
      <c r="L62" s="206">
        <v>0.08</v>
      </c>
      <c r="M62" s="206">
        <v>0.04</v>
      </c>
      <c r="N62" s="206">
        <v>0.09</v>
      </c>
      <c r="O62" s="206">
        <v>0.05</v>
      </c>
      <c r="P62" s="206">
        <v>0.1</v>
      </c>
      <c r="Q62" s="206">
        <v>0.36</v>
      </c>
      <c r="R62" s="206">
        <v>0.5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0.28999999999999998</v>
      </c>
      <c r="AL62" s="206">
        <v>-0.3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0.99</v>
      </c>
      <c r="D63" s="206">
        <v>0.16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2.61</v>
      </c>
      <c r="L63" s="206">
        <v>0.08</v>
      </c>
      <c r="M63" s="206">
        <v>7.0000000000000007E-2</v>
      </c>
      <c r="N63" s="206">
        <v>0.09</v>
      </c>
      <c r="O63" s="206">
        <v>0.05</v>
      </c>
      <c r="P63" s="206">
        <v>0.1</v>
      </c>
      <c r="Q63" s="206">
        <v>0.36</v>
      </c>
      <c r="R63" s="206">
        <v>0.5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0.64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0.28999999999999998</v>
      </c>
      <c r="AL63" s="206">
        <v>-0.3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0.99</v>
      </c>
      <c r="D64" s="206">
        <v>0.16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2.61</v>
      </c>
      <c r="L64" s="206">
        <v>0.08</v>
      </c>
      <c r="M64" s="206">
        <v>7.0000000000000007E-2</v>
      </c>
      <c r="N64" s="206">
        <v>0.09</v>
      </c>
      <c r="O64" s="206">
        <v>0.05</v>
      </c>
      <c r="P64" s="206">
        <v>0.1</v>
      </c>
      <c r="Q64" s="206">
        <v>0.36</v>
      </c>
      <c r="R64" s="206">
        <v>0.5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0.64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0.28999999999999998</v>
      </c>
      <c r="AL64" s="206">
        <v>-0.3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0.99</v>
      </c>
      <c r="D65" s="206">
        <v>0.16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2.61</v>
      </c>
      <c r="L65" s="206">
        <v>0.08</v>
      </c>
      <c r="M65" s="206">
        <v>7.0000000000000007E-2</v>
      </c>
      <c r="N65" s="206">
        <v>0.09</v>
      </c>
      <c r="O65" s="206">
        <v>0.05</v>
      </c>
      <c r="P65" s="206">
        <v>0.1</v>
      </c>
      <c r="Q65" s="206">
        <v>0.36</v>
      </c>
      <c r="R65" s="206">
        <v>0.5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0.64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0.28999999999999998</v>
      </c>
      <c r="AL65" s="206">
        <v>-0.3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0.99</v>
      </c>
      <c r="D66" s="206">
        <v>0.16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2.61</v>
      </c>
      <c r="L66" s="206">
        <v>0.13</v>
      </c>
      <c r="M66" s="206">
        <v>7.0000000000000007E-2</v>
      </c>
      <c r="N66" s="206">
        <v>0.09</v>
      </c>
      <c r="O66" s="206">
        <v>0.05</v>
      </c>
      <c r="P66" s="206">
        <v>0.1</v>
      </c>
      <c r="Q66" s="206">
        <v>0.36</v>
      </c>
      <c r="R66" s="206">
        <v>0.5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0.64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0.28999999999999998</v>
      </c>
      <c r="AL66" s="206">
        <v>-0.3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0.99</v>
      </c>
      <c r="D67" s="206">
        <v>0.16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2.61</v>
      </c>
      <c r="L67" s="206">
        <v>0.08</v>
      </c>
      <c r="M67" s="206">
        <v>7.0000000000000007E-2</v>
      </c>
      <c r="N67" s="206">
        <v>0.09</v>
      </c>
      <c r="O67" s="206">
        <v>0.05</v>
      </c>
      <c r="P67" s="206">
        <v>0.1</v>
      </c>
      <c r="Q67" s="206">
        <v>0.36</v>
      </c>
      <c r="R67" s="206">
        <v>0.5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0.64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0.28999999999999998</v>
      </c>
      <c r="AL67" s="206">
        <v>-0.3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0.99</v>
      </c>
      <c r="D68" s="206">
        <v>0.16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2.61</v>
      </c>
      <c r="L68" s="206">
        <v>0.08</v>
      </c>
      <c r="M68" s="206">
        <v>7.0000000000000007E-2</v>
      </c>
      <c r="N68" s="206">
        <v>0.09</v>
      </c>
      <c r="O68" s="206">
        <v>0.05</v>
      </c>
      <c r="P68" s="206">
        <v>0.1</v>
      </c>
      <c r="Q68" s="206">
        <v>0.36</v>
      </c>
      <c r="R68" s="206">
        <v>0.5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0.64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0.28999999999999998</v>
      </c>
      <c r="AL68" s="206">
        <v>-0.3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0.99</v>
      </c>
      <c r="D69" s="206">
        <v>0.16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2.61</v>
      </c>
      <c r="L69" s="206">
        <v>0.08</v>
      </c>
      <c r="M69" s="206">
        <v>7.0000000000000007E-2</v>
      </c>
      <c r="N69" s="206">
        <v>0.09</v>
      </c>
      <c r="O69" s="206">
        <v>0.05</v>
      </c>
      <c r="P69" s="206">
        <v>0.1</v>
      </c>
      <c r="Q69" s="206">
        <v>0.36</v>
      </c>
      <c r="R69" s="206">
        <v>0.5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0.28999999999999998</v>
      </c>
      <c r="AL69" s="206">
        <v>-0.3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0.99</v>
      </c>
      <c r="D70" s="206">
        <v>0.16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2.61</v>
      </c>
      <c r="L70" s="206">
        <v>0.08</v>
      </c>
      <c r="M70" s="206">
        <v>7.0000000000000007E-2</v>
      </c>
      <c r="N70" s="206">
        <v>0.09</v>
      </c>
      <c r="O70" s="206">
        <v>0.05</v>
      </c>
      <c r="P70" s="206">
        <v>0.1</v>
      </c>
      <c r="Q70" s="206">
        <v>0.36</v>
      </c>
      <c r="R70" s="206">
        <v>0.5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0.28999999999999998</v>
      </c>
      <c r="AL70" s="206">
        <v>-0.3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0.99</v>
      </c>
      <c r="D71" s="206">
        <v>0.16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2.61</v>
      </c>
      <c r="L71" s="206">
        <v>0.08</v>
      </c>
      <c r="M71" s="206">
        <v>7.0000000000000007E-2</v>
      </c>
      <c r="N71" s="206">
        <v>0.09</v>
      </c>
      <c r="O71" s="206">
        <v>0.05</v>
      </c>
      <c r="P71" s="206">
        <v>0.1</v>
      </c>
      <c r="Q71" s="206">
        <v>0.36</v>
      </c>
      <c r="R71" s="206">
        <v>0.5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0.64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0.28999999999999998</v>
      </c>
      <c r="AL71" s="206">
        <v>-0.3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0.99</v>
      </c>
      <c r="D72" s="206">
        <v>0.16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2.61</v>
      </c>
      <c r="L72" s="206">
        <v>0.08</v>
      </c>
      <c r="M72" s="206">
        <v>7.0000000000000007E-2</v>
      </c>
      <c r="N72" s="206">
        <v>0.09</v>
      </c>
      <c r="O72" s="206">
        <v>0.05</v>
      </c>
      <c r="P72" s="206">
        <v>0.1</v>
      </c>
      <c r="Q72" s="206">
        <v>0.36</v>
      </c>
      <c r="R72" s="206">
        <v>0.5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0.64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0.28999999999999998</v>
      </c>
      <c r="AL72" s="206">
        <v>-0.3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0.99</v>
      </c>
      <c r="D73" s="206">
        <v>0.16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2.61</v>
      </c>
      <c r="L73" s="206">
        <v>0.08</v>
      </c>
      <c r="M73" s="206">
        <v>7.0000000000000007E-2</v>
      </c>
      <c r="N73" s="206">
        <v>0.09</v>
      </c>
      <c r="O73" s="206">
        <v>0.05</v>
      </c>
      <c r="P73" s="206">
        <v>0.1</v>
      </c>
      <c r="Q73" s="206">
        <v>0.36</v>
      </c>
      <c r="R73" s="206">
        <v>0.5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0.64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0.28999999999999998</v>
      </c>
      <c r="AL73" s="206">
        <v>-0.3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0.99</v>
      </c>
      <c r="D74" s="206">
        <v>0.16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2.61</v>
      </c>
      <c r="L74" s="206">
        <v>0.08</v>
      </c>
      <c r="M74" s="206">
        <v>7.0000000000000007E-2</v>
      </c>
      <c r="N74" s="206">
        <v>0.09</v>
      </c>
      <c r="O74" s="206">
        <v>0.05</v>
      </c>
      <c r="P74" s="206">
        <v>0.1</v>
      </c>
      <c r="Q74" s="206">
        <v>0.36</v>
      </c>
      <c r="R74" s="206">
        <v>0.5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0.69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0.28999999999999998</v>
      </c>
      <c r="AL74" s="206">
        <v>-0.3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0.99</v>
      </c>
      <c r="D75" s="206">
        <v>0.16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2.61</v>
      </c>
      <c r="L75" s="206">
        <v>0.08</v>
      </c>
      <c r="M75" s="206">
        <v>7.0000000000000007E-2</v>
      </c>
      <c r="N75" s="206">
        <v>0.09</v>
      </c>
      <c r="O75" s="206">
        <v>0.05</v>
      </c>
      <c r="P75" s="206">
        <v>0.08</v>
      </c>
      <c r="Q75" s="206">
        <v>0.36</v>
      </c>
      <c r="R75" s="206">
        <v>0.5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0.69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0.28999999999999998</v>
      </c>
      <c r="AL75" s="206">
        <v>-0.3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0.99</v>
      </c>
      <c r="D76" s="206">
        <v>0.16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2.61</v>
      </c>
      <c r="L76" s="206">
        <v>0.08</v>
      </c>
      <c r="M76" s="206">
        <v>7.0000000000000007E-2</v>
      </c>
      <c r="N76" s="206">
        <v>0.09</v>
      </c>
      <c r="O76" s="206">
        <v>0.05</v>
      </c>
      <c r="P76" s="206">
        <v>0.08</v>
      </c>
      <c r="Q76" s="206">
        <v>0.36</v>
      </c>
      <c r="R76" s="206">
        <v>0.5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0.69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0.28999999999999998</v>
      </c>
      <c r="AL76" s="206">
        <v>-0.3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0.99</v>
      </c>
      <c r="D77" s="206">
        <v>0.16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2.61</v>
      </c>
      <c r="L77" s="206">
        <v>0.08</v>
      </c>
      <c r="M77" s="206">
        <v>7.0000000000000007E-2</v>
      </c>
      <c r="N77" s="206">
        <v>0.09</v>
      </c>
      <c r="O77" s="206">
        <v>0.05</v>
      </c>
      <c r="P77" s="206">
        <v>0.08</v>
      </c>
      <c r="Q77" s="206">
        <v>0.36</v>
      </c>
      <c r="R77" s="206">
        <v>0.5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0.69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0.28999999999999998</v>
      </c>
      <c r="AL77" s="206">
        <v>-0.3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0.99</v>
      </c>
      <c r="D78" s="206">
        <v>0.16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2.61</v>
      </c>
      <c r="L78" s="206">
        <v>0.08</v>
      </c>
      <c r="M78" s="206">
        <v>7.0000000000000007E-2</v>
      </c>
      <c r="N78" s="206">
        <v>0.09</v>
      </c>
      <c r="O78" s="206">
        <v>0.05</v>
      </c>
      <c r="P78" s="206">
        <v>0.08</v>
      </c>
      <c r="Q78" s="206">
        <v>0.36</v>
      </c>
      <c r="R78" s="206">
        <v>0.5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0.28999999999999998</v>
      </c>
      <c r="AL78" s="206">
        <v>-0.3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0.99</v>
      </c>
      <c r="D79" s="206">
        <v>0.16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2.61</v>
      </c>
      <c r="L79" s="206">
        <v>0.08</v>
      </c>
      <c r="M79" s="206">
        <v>7.0000000000000007E-2</v>
      </c>
      <c r="N79" s="206">
        <v>0.09</v>
      </c>
      <c r="O79" s="206">
        <v>0.05</v>
      </c>
      <c r="P79" s="206">
        <v>0.08</v>
      </c>
      <c r="Q79" s="206">
        <v>0.36</v>
      </c>
      <c r="R79" s="206">
        <v>0.5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0.28999999999999998</v>
      </c>
      <c r="AL79" s="206">
        <v>-0.3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0.99</v>
      </c>
      <c r="D80" s="206">
        <v>0.16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2.61</v>
      </c>
      <c r="L80" s="206">
        <v>0.08</v>
      </c>
      <c r="M80" s="206">
        <v>7.0000000000000007E-2</v>
      </c>
      <c r="N80" s="206">
        <v>0.09</v>
      </c>
      <c r="O80" s="206">
        <v>0.05</v>
      </c>
      <c r="P80" s="206">
        <v>0.08</v>
      </c>
      <c r="Q80" s="206">
        <v>0.36</v>
      </c>
      <c r="R80" s="206">
        <v>0.5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0.28999999999999998</v>
      </c>
      <c r="AL80" s="206">
        <v>-0.3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0.99</v>
      </c>
      <c r="D81" s="206">
        <v>0.16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2.61</v>
      </c>
      <c r="L81" s="206">
        <v>0.08</v>
      </c>
      <c r="M81" s="206">
        <v>7.0000000000000007E-2</v>
      </c>
      <c r="N81" s="206">
        <v>0.09</v>
      </c>
      <c r="O81" s="206">
        <v>0.05</v>
      </c>
      <c r="P81" s="206">
        <v>0.28999999999999998</v>
      </c>
      <c r="Q81" s="206">
        <v>0.36</v>
      </c>
      <c r="R81" s="206">
        <v>0.5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0.28999999999999998</v>
      </c>
      <c r="AL81" s="206">
        <v>-0.3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0.99</v>
      </c>
      <c r="D82" s="206">
        <v>0.16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2.61</v>
      </c>
      <c r="L82" s="206">
        <v>0.08</v>
      </c>
      <c r="M82" s="206">
        <v>7.0000000000000007E-2</v>
      </c>
      <c r="N82" s="206">
        <v>0.09</v>
      </c>
      <c r="O82" s="206">
        <v>0.05</v>
      </c>
      <c r="P82" s="206">
        <v>0.28999999999999998</v>
      </c>
      <c r="Q82" s="206">
        <v>0.36</v>
      </c>
      <c r="R82" s="206">
        <v>0.5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0.63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0.28999999999999998</v>
      </c>
      <c r="AL82" s="206">
        <v>-0.3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0.99</v>
      </c>
      <c r="D83" s="206">
        <v>0.16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2.61</v>
      </c>
      <c r="L83" s="206">
        <v>0.08</v>
      </c>
      <c r="M83" s="206">
        <v>7.0000000000000007E-2</v>
      </c>
      <c r="N83" s="206">
        <v>0.09</v>
      </c>
      <c r="O83" s="206">
        <v>0.05</v>
      </c>
      <c r="P83" s="206">
        <v>0.28999999999999998</v>
      </c>
      <c r="Q83" s="206">
        <v>0.36</v>
      </c>
      <c r="R83" s="206">
        <v>0.5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0.63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0.28999999999999998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0.99</v>
      </c>
      <c r="D84" s="206">
        <v>0.16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2.61</v>
      </c>
      <c r="L84" s="206">
        <v>0.08</v>
      </c>
      <c r="M84" s="206">
        <v>7.0000000000000007E-2</v>
      </c>
      <c r="N84" s="206">
        <v>0.09</v>
      </c>
      <c r="O84" s="206">
        <v>0.05</v>
      </c>
      <c r="P84" s="206">
        <v>0.28999999999999998</v>
      </c>
      <c r="Q84" s="206">
        <v>0.36</v>
      </c>
      <c r="R84" s="206">
        <v>0.5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0.63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0.28999999999999998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0.99</v>
      </c>
      <c r="D85" s="206">
        <v>0.16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2.61</v>
      </c>
      <c r="L85" s="206">
        <v>0.08</v>
      </c>
      <c r="M85" s="206">
        <v>7.0000000000000007E-2</v>
      </c>
      <c r="N85" s="206">
        <v>0.09</v>
      </c>
      <c r="O85" s="206">
        <v>0.05</v>
      </c>
      <c r="P85" s="206">
        <v>0.28999999999999998</v>
      </c>
      <c r="Q85" s="206">
        <v>0.36</v>
      </c>
      <c r="R85" s="206">
        <v>0.5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0.63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0.28999999999999998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0.99</v>
      </c>
      <c r="D86" s="206">
        <v>0.16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2.61</v>
      </c>
      <c r="L86" s="206">
        <v>0.08</v>
      </c>
      <c r="M86" s="206">
        <v>7.0000000000000007E-2</v>
      </c>
      <c r="N86" s="206">
        <v>0.09</v>
      </c>
      <c r="O86" s="206">
        <v>0.05</v>
      </c>
      <c r="P86" s="206">
        <v>0.28999999999999998</v>
      </c>
      <c r="Q86" s="206">
        <v>0.36</v>
      </c>
      <c r="R86" s="206">
        <v>0.5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0.63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0.28999999999999998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0.99</v>
      </c>
      <c r="D87" s="206">
        <v>0.16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2.61</v>
      </c>
      <c r="L87" s="206">
        <v>0.08</v>
      </c>
      <c r="M87" s="206">
        <v>7.0000000000000007E-2</v>
      </c>
      <c r="N87" s="206">
        <v>0.09</v>
      </c>
      <c r="O87" s="206">
        <v>0.05</v>
      </c>
      <c r="P87" s="206">
        <v>0.28999999999999998</v>
      </c>
      <c r="Q87" s="206">
        <v>0.36</v>
      </c>
      <c r="R87" s="206">
        <v>0.5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0.63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0.28999999999999998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0.99</v>
      </c>
      <c r="D88" s="206">
        <v>0.16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2.61</v>
      </c>
      <c r="L88" s="206">
        <v>0.08</v>
      </c>
      <c r="M88" s="206">
        <v>7.0000000000000007E-2</v>
      </c>
      <c r="N88" s="206">
        <v>0.09</v>
      </c>
      <c r="O88" s="206">
        <v>0.05</v>
      </c>
      <c r="P88" s="206">
        <v>0.28999999999999998</v>
      </c>
      <c r="Q88" s="206">
        <v>0.36</v>
      </c>
      <c r="R88" s="206">
        <v>0.5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0.63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0.28999999999999998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0.99</v>
      </c>
      <c r="D89" s="206">
        <v>0.16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2.61</v>
      </c>
      <c r="L89" s="206">
        <v>0.08</v>
      </c>
      <c r="M89" s="206">
        <v>7.0000000000000007E-2</v>
      </c>
      <c r="N89" s="206">
        <v>0.09</v>
      </c>
      <c r="O89" s="206">
        <v>0.05</v>
      </c>
      <c r="P89" s="206">
        <v>0.28999999999999998</v>
      </c>
      <c r="Q89" s="206">
        <v>0.36</v>
      </c>
      <c r="R89" s="206">
        <v>0.5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0.63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0.28999999999999998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0.99</v>
      </c>
      <c r="D90" s="206">
        <v>0.16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2.61</v>
      </c>
      <c r="L90" s="206">
        <v>0.08</v>
      </c>
      <c r="M90" s="206">
        <v>7.0000000000000007E-2</v>
      </c>
      <c r="N90" s="206">
        <v>0.09</v>
      </c>
      <c r="O90" s="206">
        <v>0.05</v>
      </c>
      <c r="P90" s="206">
        <v>0.28999999999999998</v>
      </c>
      <c r="Q90" s="206">
        <v>0.36</v>
      </c>
      <c r="R90" s="206">
        <v>0.5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0.63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0.28999999999999998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</v>
      </c>
      <c r="D91" s="206">
        <v>0.16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2.61</v>
      </c>
      <c r="L91" s="206">
        <v>0.08</v>
      </c>
      <c r="M91" s="206">
        <v>7.0000000000000007E-2</v>
      </c>
      <c r="N91" s="206">
        <v>0.09</v>
      </c>
      <c r="O91" s="206">
        <v>0.05</v>
      </c>
      <c r="P91" s="206">
        <v>0.28999999999999998</v>
      </c>
      <c r="Q91" s="206">
        <v>0.36</v>
      </c>
      <c r="R91" s="206">
        <v>0.5</v>
      </c>
      <c r="S91" s="206">
        <v>0.4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0.63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0.28999999999999998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</v>
      </c>
      <c r="D92" s="206">
        <v>0.16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2.61</v>
      </c>
      <c r="L92" s="206">
        <v>0.08</v>
      </c>
      <c r="M92" s="206">
        <v>7.0000000000000007E-2</v>
      </c>
      <c r="N92" s="206">
        <v>0.09</v>
      </c>
      <c r="O92" s="206">
        <v>0.05</v>
      </c>
      <c r="P92" s="206">
        <v>0.28999999999999998</v>
      </c>
      <c r="Q92" s="206">
        <v>0.36</v>
      </c>
      <c r="R92" s="206">
        <v>0.5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0.63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0.28999999999999998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</v>
      </c>
      <c r="D93" s="206">
        <v>0.16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2.61</v>
      </c>
      <c r="L93" s="206">
        <v>0.08</v>
      </c>
      <c r="M93" s="206">
        <v>7.0000000000000007E-2</v>
      </c>
      <c r="N93" s="206">
        <v>0.09</v>
      </c>
      <c r="O93" s="206">
        <v>0.05</v>
      </c>
      <c r="P93" s="206">
        <v>0.28999999999999998</v>
      </c>
      <c r="Q93" s="206">
        <v>0.36</v>
      </c>
      <c r="R93" s="206">
        <v>0.5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0.63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0.28999999999999998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</v>
      </c>
      <c r="D94" s="206">
        <v>0.16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2.61</v>
      </c>
      <c r="L94" s="206">
        <v>0.08</v>
      </c>
      <c r="M94" s="206">
        <v>7.0000000000000007E-2</v>
      </c>
      <c r="N94" s="206">
        <v>0.09</v>
      </c>
      <c r="O94" s="206">
        <v>0.05</v>
      </c>
      <c r="P94" s="206">
        <v>0.28999999999999998</v>
      </c>
      <c r="Q94" s="206">
        <v>0.36</v>
      </c>
      <c r="R94" s="206">
        <v>0.5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0.28999999999999998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</v>
      </c>
      <c r="D95" s="206">
        <v>0.16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2.61</v>
      </c>
      <c r="L95" s="206">
        <v>0.08</v>
      </c>
      <c r="M95" s="206">
        <v>7.0000000000000007E-2</v>
      </c>
      <c r="N95" s="206">
        <v>0.09</v>
      </c>
      <c r="O95" s="206">
        <v>0.05</v>
      </c>
      <c r="P95" s="206">
        <v>0.1</v>
      </c>
      <c r="Q95" s="206">
        <v>0.36</v>
      </c>
      <c r="R95" s="206">
        <v>0.5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0.28999999999999998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</v>
      </c>
      <c r="D96" s="206">
        <v>0.16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2.61</v>
      </c>
      <c r="L96" s="206">
        <v>0.08</v>
      </c>
      <c r="M96" s="206">
        <v>7.0000000000000007E-2</v>
      </c>
      <c r="N96" s="206">
        <v>0.09</v>
      </c>
      <c r="O96" s="206">
        <v>0.05</v>
      </c>
      <c r="P96" s="206">
        <v>0.1</v>
      </c>
      <c r="Q96" s="206">
        <v>0.18</v>
      </c>
      <c r="R96" s="206">
        <v>0.5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0.63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0.28999999999999998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</v>
      </c>
      <c r="D97" s="206">
        <v>0.16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2.61</v>
      </c>
      <c r="L97" s="206">
        <v>0.08</v>
      </c>
      <c r="M97" s="206">
        <v>7.0000000000000007E-2</v>
      </c>
      <c r="N97" s="206">
        <v>0.09</v>
      </c>
      <c r="O97" s="206">
        <v>0.05</v>
      </c>
      <c r="P97" s="206">
        <v>0.1</v>
      </c>
      <c r="Q97" s="206">
        <v>0.18</v>
      </c>
      <c r="R97" s="206">
        <v>0.5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0.28999999999999998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</v>
      </c>
      <c r="D98" s="206">
        <v>0.16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2.61</v>
      </c>
      <c r="L98" s="206">
        <v>0.08</v>
      </c>
      <c r="M98" s="206">
        <v>7.0000000000000007E-2</v>
      </c>
      <c r="N98" s="206">
        <v>0.09</v>
      </c>
      <c r="O98" s="206">
        <v>0.05</v>
      </c>
      <c r="P98" s="206">
        <v>0.1</v>
      </c>
      <c r="Q98" s="206">
        <v>0.18</v>
      </c>
      <c r="R98" s="206">
        <v>0.5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0.28999999999999998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2.3899999999999984E-2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6.2039999999999894E-2</v>
      </c>
      <c r="J99">
        <f t="shared" si="0"/>
        <v>1.680000000000002E-3</v>
      </c>
      <c r="K99">
        <f t="shared" si="0"/>
        <v>5.5602500000000117E-2</v>
      </c>
      <c r="L99">
        <f t="shared" si="0"/>
        <v>1.9625000000000011E-3</v>
      </c>
      <c r="M99">
        <f t="shared" si="0"/>
        <v>1.2300000000000004E-3</v>
      </c>
      <c r="N99">
        <f t="shared" si="0"/>
        <v>2.1599999999999979E-3</v>
      </c>
      <c r="O99">
        <f t="shared" si="0"/>
        <v>1.1999999999999977E-3</v>
      </c>
      <c r="P99">
        <f t="shared" si="0"/>
        <v>3.0299999999999949E-3</v>
      </c>
      <c r="Q99">
        <f t="shared" si="0"/>
        <v>7.5874999999999927E-3</v>
      </c>
      <c r="R99">
        <f t="shared" si="0"/>
        <v>9.4250000000000011E-3</v>
      </c>
      <c r="S99">
        <f t="shared" si="0"/>
        <v>1.2177499999999978E-2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6.2349999999999975E-3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-2.8300000000000001E-3</v>
      </c>
      <c r="AL99">
        <f t="shared" si="0"/>
        <v>-3.1299999999999974E-3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10.32</v>
      </c>
      <c r="D3" s="206">
        <v>1.63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0.34</v>
      </c>
      <c r="L3" s="206">
        <v>21.33</v>
      </c>
      <c r="M3" s="206">
        <v>0.5</v>
      </c>
      <c r="N3" s="206">
        <v>1.32</v>
      </c>
      <c r="O3" s="206">
        <v>0</v>
      </c>
      <c r="P3" s="206">
        <v>0.76</v>
      </c>
      <c r="Q3" s="206">
        <v>0.24</v>
      </c>
      <c r="R3" s="206">
        <v>0.54</v>
      </c>
      <c r="S3" s="206">
        <v>0.28999999999999998</v>
      </c>
      <c r="T3" s="206">
        <v>0</v>
      </c>
      <c r="U3" s="206">
        <v>0.79</v>
      </c>
      <c r="V3" s="206">
        <v>0.23</v>
      </c>
      <c r="W3" s="206">
        <v>0.39</v>
      </c>
      <c r="X3" s="206">
        <v>1.67</v>
      </c>
      <c r="Y3" s="206">
        <v>0</v>
      </c>
      <c r="Z3" s="206">
        <v>1.43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-1.0900000000000001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10.32</v>
      </c>
      <c r="D4" s="206">
        <v>1.63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0.34</v>
      </c>
      <c r="L4" s="206">
        <v>113.69</v>
      </c>
      <c r="M4" s="206">
        <v>0.5</v>
      </c>
      <c r="N4" s="206">
        <v>1.32</v>
      </c>
      <c r="O4" s="206">
        <v>0</v>
      </c>
      <c r="P4" s="206">
        <v>0.76</v>
      </c>
      <c r="Q4" s="206">
        <v>0.24</v>
      </c>
      <c r="R4" s="206">
        <v>0.54</v>
      </c>
      <c r="S4" s="206">
        <v>0.28999999999999998</v>
      </c>
      <c r="T4" s="206">
        <v>0</v>
      </c>
      <c r="U4" s="206">
        <v>0.79</v>
      </c>
      <c r="V4" s="206">
        <v>0.23</v>
      </c>
      <c r="W4" s="206">
        <v>0.39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-1.0900000000000001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10.32</v>
      </c>
      <c r="D5" s="206">
        <v>1.63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0.34</v>
      </c>
      <c r="L5" s="206">
        <v>194.23</v>
      </c>
      <c r="M5" s="206">
        <v>0.5</v>
      </c>
      <c r="N5" s="206">
        <v>1.32</v>
      </c>
      <c r="O5" s="206">
        <v>0</v>
      </c>
      <c r="P5" s="206">
        <v>0.87</v>
      </c>
      <c r="Q5" s="206">
        <v>0.24</v>
      </c>
      <c r="R5" s="206">
        <v>0.55000000000000004</v>
      </c>
      <c r="S5" s="206">
        <v>0.28999999999999998</v>
      </c>
      <c r="T5" s="206">
        <v>0</v>
      </c>
      <c r="U5" s="206">
        <v>0.79</v>
      </c>
      <c r="V5" s="206">
        <v>0.23</v>
      </c>
      <c r="W5" s="206">
        <v>0.39</v>
      </c>
      <c r="X5" s="206">
        <v>1.67</v>
      </c>
      <c r="Y5" s="206">
        <v>0</v>
      </c>
      <c r="Z5" s="206">
        <v>1.43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-1.0900000000000001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10.32</v>
      </c>
      <c r="D6" s="206">
        <v>1.63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0.34</v>
      </c>
      <c r="L6" s="206">
        <v>261.64999999999998</v>
      </c>
      <c r="M6" s="206">
        <v>0.5</v>
      </c>
      <c r="N6" s="206">
        <v>1.32</v>
      </c>
      <c r="O6" s="206">
        <v>0</v>
      </c>
      <c r="P6" s="206">
        <v>0.87</v>
      </c>
      <c r="Q6" s="206">
        <v>0.24</v>
      </c>
      <c r="R6" s="206">
        <v>0.55000000000000004</v>
      </c>
      <c r="S6" s="206">
        <v>0.28999999999999998</v>
      </c>
      <c r="T6" s="206">
        <v>0</v>
      </c>
      <c r="U6" s="206">
        <v>0.79</v>
      </c>
      <c r="V6" s="206">
        <v>0.23</v>
      </c>
      <c r="W6" s="206">
        <v>0.39</v>
      </c>
      <c r="X6" s="206">
        <v>1.67</v>
      </c>
      <c r="Y6" s="206">
        <v>0</v>
      </c>
      <c r="Z6" s="206">
        <v>1.43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-1.0900000000000001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10.32</v>
      </c>
      <c r="D7" s="206">
        <v>1.63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0.34</v>
      </c>
      <c r="L7" s="206">
        <v>261.66000000000003</v>
      </c>
      <c r="M7" s="206">
        <v>0.5</v>
      </c>
      <c r="N7" s="206">
        <v>1.32</v>
      </c>
      <c r="O7" s="206">
        <v>0</v>
      </c>
      <c r="P7" s="206">
        <v>0.87</v>
      </c>
      <c r="Q7" s="206">
        <v>0.24</v>
      </c>
      <c r="R7" s="206">
        <v>0.55000000000000004</v>
      </c>
      <c r="S7" s="206">
        <v>0.28999999999999998</v>
      </c>
      <c r="T7" s="206">
        <v>0</v>
      </c>
      <c r="U7" s="206">
        <v>0.79</v>
      </c>
      <c r="V7" s="206">
        <v>0.23</v>
      </c>
      <c r="W7" s="206">
        <v>0.39</v>
      </c>
      <c r="X7" s="206">
        <v>1.67</v>
      </c>
      <c r="Y7" s="206">
        <v>0</v>
      </c>
      <c r="Z7" s="206">
        <v>1.43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-1.0900000000000001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10.32</v>
      </c>
      <c r="D8" s="206">
        <v>1.63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0.34</v>
      </c>
      <c r="L8" s="206">
        <v>261.66000000000003</v>
      </c>
      <c r="M8" s="206">
        <v>0.5</v>
      </c>
      <c r="N8" s="206">
        <v>1.32</v>
      </c>
      <c r="O8" s="206">
        <v>0</v>
      </c>
      <c r="P8" s="206">
        <v>0.87</v>
      </c>
      <c r="Q8" s="206">
        <v>0.24</v>
      </c>
      <c r="R8" s="206">
        <v>0.55000000000000004</v>
      </c>
      <c r="S8" s="206">
        <v>0.28999999999999998</v>
      </c>
      <c r="T8" s="206">
        <v>0</v>
      </c>
      <c r="U8" s="206">
        <v>0.79</v>
      </c>
      <c r="V8" s="206">
        <v>0.23</v>
      </c>
      <c r="W8" s="206">
        <v>0.39</v>
      </c>
      <c r="X8" s="206">
        <v>1.67</v>
      </c>
      <c r="Y8" s="206">
        <v>0</v>
      </c>
      <c r="Z8" s="206">
        <v>1.43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-1.0900000000000001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10.32</v>
      </c>
      <c r="D9" s="206">
        <v>1.63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0.34</v>
      </c>
      <c r="L9" s="206">
        <v>261.66000000000003</v>
      </c>
      <c r="M9" s="206">
        <v>0.5</v>
      </c>
      <c r="N9" s="206">
        <v>1.32</v>
      </c>
      <c r="O9" s="206">
        <v>0</v>
      </c>
      <c r="P9" s="206">
        <v>0.87</v>
      </c>
      <c r="Q9" s="206">
        <v>0.24</v>
      </c>
      <c r="R9" s="206">
        <v>0.55000000000000004</v>
      </c>
      <c r="S9" s="206">
        <v>0.28999999999999998</v>
      </c>
      <c r="T9" s="206">
        <v>0</v>
      </c>
      <c r="U9" s="206">
        <v>0.79</v>
      </c>
      <c r="V9" s="206">
        <v>0.23</v>
      </c>
      <c r="W9" s="206">
        <v>0.39</v>
      </c>
      <c r="X9" s="206">
        <v>1.67</v>
      </c>
      <c r="Y9" s="206">
        <v>0</v>
      </c>
      <c r="Z9" s="206">
        <v>1.43</v>
      </c>
      <c r="AA9" s="206">
        <v>0.9</v>
      </c>
      <c r="AB9" s="206">
        <v>0</v>
      </c>
      <c r="AC9" s="206">
        <v>0.3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-1.0900000000000001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10.32</v>
      </c>
      <c r="D10" s="206">
        <v>1.63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0.34</v>
      </c>
      <c r="L10" s="206">
        <v>261.66000000000003</v>
      </c>
      <c r="M10" s="206">
        <v>0.5</v>
      </c>
      <c r="N10" s="206">
        <v>1.32</v>
      </c>
      <c r="O10" s="206">
        <v>0</v>
      </c>
      <c r="P10" s="206">
        <v>0.87</v>
      </c>
      <c r="Q10" s="206">
        <v>0.24</v>
      </c>
      <c r="R10" s="206">
        <v>0.55000000000000004</v>
      </c>
      <c r="S10" s="206">
        <v>0.28999999999999998</v>
      </c>
      <c r="T10" s="206">
        <v>0</v>
      </c>
      <c r="U10" s="206">
        <v>0.79</v>
      </c>
      <c r="V10" s="206">
        <v>0.23</v>
      </c>
      <c r="W10" s="206">
        <v>0.39</v>
      </c>
      <c r="X10" s="206">
        <v>1.67</v>
      </c>
      <c r="Y10" s="206">
        <v>0</v>
      </c>
      <c r="Z10" s="206">
        <v>1.43</v>
      </c>
      <c r="AA10" s="206">
        <v>0.9</v>
      </c>
      <c r="AB10" s="206">
        <v>0</v>
      </c>
      <c r="AC10" s="206">
        <v>0.3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-1.0900000000000001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10.45</v>
      </c>
      <c r="D11" s="206">
        <v>1.63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0.34</v>
      </c>
      <c r="L11" s="206">
        <v>232.76</v>
      </c>
      <c r="M11" s="206">
        <v>0.5</v>
      </c>
      <c r="N11" s="206">
        <v>1.32</v>
      </c>
      <c r="O11" s="206">
        <v>0</v>
      </c>
      <c r="P11" s="206">
        <v>0.87</v>
      </c>
      <c r="Q11" s="206">
        <v>0.24</v>
      </c>
      <c r="R11" s="206">
        <v>0.54</v>
      </c>
      <c r="S11" s="206">
        <v>0.28999999999999998</v>
      </c>
      <c r="T11" s="206">
        <v>0</v>
      </c>
      <c r="U11" s="206">
        <v>0.79</v>
      </c>
      <c r="V11" s="206">
        <v>0.23</v>
      </c>
      <c r="W11" s="206">
        <v>0.39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0.3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-1.0900000000000001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10.45</v>
      </c>
      <c r="D12" s="206">
        <v>1.63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0.34</v>
      </c>
      <c r="L12" s="206">
        <v>232.76</v>
      </c>
      <c r="M12" s="206">
        <v>0.5</v>
      </c>
      <c r="N12" s="206">
        <v>1.32</v>
      </c>
      <c r="O12" s="206">
        <v>0</v>
      </c>
      <c r="P12" s="206">
        <v>0.87</v>
      </c>
      <c r="Q12" s="206">
        <v>0.24</v>
      </c>
      <c r="R12" s="206">
        <v>0.54</v>
      </c>
      <c r="S12" s="206">
        <v>0.28999999999999998</v>
      </c>
      <c r="T12" s="206">
        <v>0</v>
      </c>
      <c r="U12" s="206">
        <v>0.79</v>
      </c>
      <c r="V12" s="206">
        <v>0.23</v>
      </c>
      <c r="W12" s="206">
        <v>0.39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0.3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-1.0900000000000001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10.45</v>
      </c>
      <c r="D13" s="206">
        <v>1.63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0.39</v>
      </c>
      <c r="L13" s="206">
        <v>232.76</v>
      </c>
      <c r="M13" s="206">
        <v>0.5</v>
      </c>
      <c r="N13" s="206">
        <v>1.32</v>
      </c>
      <c r="O13" s="206">
        <v>0</v>
      </c>
      <c r="P13" s="206">
        <v>0.87</v>
      </c>
      <c r="Q13" s="206">
        <v>0.24</v>
      </c>
      <c r="R13" s="206">
        <v>0.54</v>
      </c>
      <c r="S13" s="206">
        <v>0.28999999999999998</v>
      </c>
      <c r="T13" s="206">
        <v>0</v>
      </c>
      <c r="U13" s="206">
        <v>0.79</v>
      </c>
      <c r="V13" s="206">
        <v>0.23</v>
      </c>
      <c r="W13" s="206">
        <v>0.39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0.3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-1.0900000000000001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10.45</v>
      </c>
      <c r="D14" s="206">
        <v>1.63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0.34</v>
      </c>
      <c r="L14" s="206">
        <v>232.76</v>
      </c>
      <c r="M14" s="206">
        <v>0.5</v>
      </c>
      <c r="N14" s="206">
        <v>1.32</v>
      </c>
      <c r="O14" s="206">
        <v>0</v>
      </c>
      <c r="P14" s="206">
        <v>0.87</v>
      </c>
      <c r="Q14" s="206">
        <v>0.24</v>
      </c>
      <c r="R14" s="206">
        <v>0.54</v>
      </c>
      <c r="S14" s="206">
        <v>0.28999999999999998</v>
      </c>
      <c r="T14" s="206">
        <v>0</v>
      </c>
      <c r="U14" s="206">
        <v>0.79</v>
      </c>
      <c r="V14" s="206">
        <v>0.23</v>
      </c>
      <c r="W14" s="206">
        <v>0.39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0.3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-1.0900000000000001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10.45</v>
      </c>
      <c r="D15" s="206">
        <v>1.63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0</v>
      </c>
      <c r="L15" s="206">
        <v>232.76</v>
      </c>
      <c r="M15" s="206">
        <v>0.5</v>
      </c>
      <c r="N15" s="206">
        <v>1.32</v>
      </c>
      <c r="O15" s="206">
        <v>0</v>
      </c>
      <c r="P15" s="206">
        <v>0.87</v>
      </c>
      <c r="Q15" s="206">
        <v>0.24</v>
      </c>
      <c r="R15" s="206">
        <v>0.54</v>
      </c>
      <c r="S15" s="206">
        <v>0.28999999999999998</v>
      </c>
      <c r="T15" s="206">
        <v>0</v>
      </c>
      <c r="U15" s="206">
        <v>0.79</v>
      </c>
      <c r="V15" s="206">
        <v>0.23</v>
      </c>
      <c r="W15" s="206">
        <v>0.39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0.3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-1.0900000000000001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10.45</v>
      </c>
      <c r="D16" s="206">
        <v>1.63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0.34</v>
      </c>
      <c r="L16" s="206">
        <v>232.76</v>
      </c>
      <c r="M16" s="206">
        <v>0.5</v>
      </c>
      <c r="N16" s="206">
        <v>1.32</v>
      </c>
      <c r="O16" s="206">
        <v>0</v>
      </c>
      <c r="P16" s="206">
        <v>0.87</v>
      </c>
      <c r="Q16" s="206">
        <v>0.24</v>
      </c>
      <c r="R16" s="206">
        <v>0.54</v>
      </c>
      <c r="S16" s="206">
        <v>0.28999999999999998</v>
      </c>
      <c r="T16" s="206">
        <v>0</v>
      </c>
      <c r="U16" s="206">
        <v>0.79</v>
      </c>
      <c r="V16" s="206">
        <v>0.23</v>
      </c>
      <c r="W16" s="206">
        <v>0.39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0.3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-1.0900000000000001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10.45</v>
      </c>
      <c r="D17" s="206">
        <v>1.63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0.34</v>
      </c>
      <c r="L17" s="206">
        <v>232.76</v>
      </c>
      <c r="M17" s="206">
        <v>0.5</v>
      </c>
      <c r="N17" s="206">
        <v>1.32</v>
      </c>
      <c r="O17" s="206">
        <v>0</v>
      </c>
      <c r="P17" s="206">
        <v>0.87</v>
      </c>
      <c r="Q17" s="206">
        <v>0.24</v>
      </c>
      <c r="R17" s="206">
        <v>0.54</v>
      </c>
      <c r="S17" s="206">
        <v>0.28999999999999998</v>
      </c>
      <c r="T17" s="206">
        <v>0</v>
      </c>
      <c r="U17" s="206">
        <v>0.79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-1.0900000000000001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10.45</v>
      </c>
      <c r="D18" s="206">
        <v>1.63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0.34</v>
      </c>
      <c r="L18" s="206">
        <v>232.76</v>
      </c>
      <c r="M18" s="206">
        <v>0.5</v>
      </c>
      <c r="N18" s="206">
        <v>1.32</v>
      </c>
      <c r="O18" s="206">
        <v>0</v>
      </c>
      <c r="P18" s="206">
        <v>0.87</v>
      </c>
      <c r="Q18" s="206">
        <v>0.24</v>
      </c>
      <c r="R18" s="206">
        <v>0.54</v>
      </c>
      <c r="S18" s="206">
        <v>0.28999999999999998</v>
      </c>
      <c r="T18" s="206">
        <v>0</v>
      </c>
      <c r="U18" s="206">
        <v>0.79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-1.0900000000000001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10.45</v>
      </c>
      <c r="D19" s="206">
        <v>1.63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0.34</v>
      </c>
      <c r="L19" s="206">
        <v>232.76</v>
      </c>
      <c r="M19" s="206">
        <v>0.5</v>
      </c>
      <c r="N19" s="206">
        <v>1.32</v>
      </c>
      <c r="O19" s="206">
        <v>0</v>
      </c>
      <c r="P19" s="206">
        <v>0.87</v>
      </c>
      <c r="Q19" s="206">
        <v>0.24</v>
      </c>
      <c r="R19" s="206">
        <v>0.54</v>
      </c>
      <c r="S19" s="206">
        <v>0.28999999999999998</v>
      </c>
      <c r="T19" s="206">
        <v>0</v>
      </c>
      <c r="U19" s="206">
        <v>0.79</v>
      </c>
      <c r="V19" s="206">
        <v>0.23</v>
      </c>
      <c r="W19" s="206">
        <v>0.39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-1.0900000000000001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10.45</v>
      </c>
      <c r="D20" s="206">
        <v>1.63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0.34</v>
      </c>
      <c r="L20" s="206">
        <v>232.76</v>
      </c>
      <c r="M20" s="206">
        <v>0.5</v>
      </c>
      <c r="N20" s="206">
        <v>1.32</v>
      </c>
      <c r="O20" s="206">
        <v>0</v>
      </c>
      <c r="P20" s="206">
        <v>0.87</v>
      </c>
      <c r="Q20" s="206">
        <v>0.24</v>
      </c>
      <c r="R20" s="206">
        <v>0.54</v>
      </c>
      <c r="S20" s="206">
        <v>0.28999999999999998</v>
      </c>
      <c r="T20" s="206">
        <v>0</v>
      </c>
      <c r="U20" s="206">
        <v>0.79</v>
      </c>
      <c r="V20" s="206">
        <v>0.23</v>
      </c>
      <c r="W20" s="206">
        <v>0.39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-1.0900000000000001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10.45</v>
      </c>
      <c r="D21" s="206">
        <v>1.63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0.34</v>
      </c>
      <c r="L21" s="206">
        <v>232.76</v>
      </c>
      <c r="M21" s="206">
        <v>0.5</v>
      </c>
      <c r="N21" s="206">
        <v>1.32</v>
      </c>
      <c r="O21" s="206">
        <v>0</v>
      </c>
      <c r="P21" s="206">
        <v>0.87</v>
      </c>
      <c r="Q21" s="206">
        <v>0.24</v>
      </c>
      <c r="R21" s="206">
        <v>0.54</v>
      </c>
      <c r="S21" s="206">
        <v>0.28999999999999998</v>
      </c>
      <c r="T21" s="206">
        <v>0</v>
      </c>
      <c r="U21" s="206">
        <v>0.79</v>
      </c>
      <c r="V21" s="206">
        <v>0.23</v>
      </c>
      <c r="W21" s="206">
        <v>0.39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-1.0900000000000001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10.45</v>
      </c>
      <c r="D22" s="206">
        <v>1.63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0.34</v>
      </c>
      <c r="L22" s="206">
        <v>232.76</v>
      </c>
      <c r="M22" s="206">
        <v>0.5</v>
      </c>
      <c r="N22" s="206">
        <v>1.32</v>
      </c>
      <c r="O22" s="206">
        <v>0</v>
      </c>
      <c r="P22" s="206">
        <v>0.87</v>
      </c>
      <c r="Q22" s="206">
        <v>0.24</v>
      </c>
      <c r="R22" s="206">
        <v>0.54</v>
      </c>
      <c r="S22" s="206">
        <v>0.28999999999999998</v>
      </c>
      <c r="T22" s="206">
        <v>0</v>
      </c>
      <c r="U22" s="206">
        <v>0.79</v>
      </c>
      <c r="V22" s="206">
        <v>0.23</v>
      </c>
      <c r="W22" s="206">
        <v>0.39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-1.0900000000000001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10.45</v>
      </c>
      <c r="D23" s="206">
        <v>1.63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0.34</v>
      </c>
      <c r="L23" s="206">
        <v>194.24</v>
      </c>
      <c r="M23" s="206">
        <v>0.5</v>
      </c>
      <c r="N23" s="206">
        <v>1.32</v>
      </c>
      <c r="O23" s="206">
        <v>0</v>
      </c>
      <c r="P23" s="206">
        <v>0.87</v>
      </c>
      <c r="Q23" s="206">
        <v>0.24</v>
      </c>
      <c r="R23" s="206">
        <v>0.54</v>
      </c>
      <c r="S23" s="206">
        <v>0.28999999999999998</v>
      </c>
      <c r="T23" s="206">
        <v>0</v>
      </c>
      <c r="U23" s="206">
        <v>0.79</v>
      </c>
      <c r="V23" s="206">
        <v>0.23</v>
      </c>
      <c r="W23" s="206">
        <v>0.39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-1.0900000000000001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10.45</v>
      </c>
      <c r="D24" s="206">
        <v>1.63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0.34</v>
      </c>
      <c r="L24" s="206">
        <v>117.18</v>
      </c>
      <c r="M24" s="206">
        <v>0.5</v>
      </c>
      <c r="N24" s="206">
        <v>1.32</v>
      </c>
      <c r="O24" s="206">
        <v>0</v>
      </c>
      <c r="P24" s="206">
        <v>0.87</v>
      </c>
      <c r="Q24" s="206">
        <v>0.24</v>
      </c>
      <c r="R24" s="206">
        <v>0.54</v>
      </c>
      <c r="S24" s="206">
        <v>0.28999999999999998</v>
      </c>
      <c r="T24" s="206">
        <v>0</v>
      </c>
      <c r="U24" s="206">
        <v>0.79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-1.0900000000000001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10.45</v>
      </c>
      <c r="D25" s="206">
        <v>1.63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0.34</v>
      </c>
      <c r="L25" s="206">
        <v>65.13</v>
      </c>
      <c r="M25" s="206">
        <v>0.5</v>
      </c>
      <c r="N25" s="206">
        <v>1.32</v>
      </c>
      <c r="O25" s="206">
        <v>0</v>
      </c>
      <c r="P25" s="206">
        <v>0.87</v>
      </c>
      <c r="Q25" s="206">
        <v>0.24</v>
      </c>
      <c r="R25" s="206">
        <v>0.54</v>
      </c>
      <c r="S25" s="206">
        <v>0.28999999999999998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-1.0900000000000001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10.45</v>
      </c>
      <c r="D26" s="206">
        <v>1.63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0.34</v>
      </c>
      <c r="L26" s="206">
        <v>21.33</v>
      </c>
      <c r="M26" s="206">
        <v>0.5</v>
      </c>
      <c r="N26" s="206">
        <v>1.32</v>
      </c>
      <c r="O26" s="206">
        <v>0</v>
      </c>
      <c r="P26" s="206">
        <v>0.87</v>
      </c>
      <c r="Q26" s="206">
        <v>0.24</v>
      </c>
      <c r="R26" s="206">
        <v>0.54</v>
      </c>
      <c r="S26" s="206">
        <v>0.28999999999999998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-1.0900000000000001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10.39</v>
      </c>
      <c r="D27" s="206">
        <v>1.63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0.31</v>
      </c>
      <c r="L27" s="206">
        <v>21.33</v>
      </c>
      <c r="M27" s="206">
        <v>0.5</v>
      </c>
      <c r="N27" s="206">
        <v>1.32</v>
      </c>
      <c r="O27" s="206">
        <v>0</v>
      </c>
      <c r="P27" s="206">
        <v>0.87</v>
      </c>
      <c r="Q27" s="206">
        <v>0.13</v>
      </c>
      <c r="R27" s="206">
        <v>0.34</v>
      </c>
      <c r="S27" s="206">
        <v>0.12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-1.0900000000000001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10.39</v>
      </c>
      <c r="D28" s="206">
        <v>1.63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0.31</v>
      </c>
      <c r="L28" s="206">
        <v>21.33</v>
      </c>
      <c r="M28" s="206">
        <v>0.5</v>
      </c>
      <c r="N28" s="206">
        <v>1.32</v>
      </c>
      <c r="O28" s="206">
        <v>0</v>
      </c>
      <c r="P28" s="206">
        <v>0.87</v>
      </c>
      <c r="Q28" s="206">
        <v>0.13</v>
      </c>
      <c r="R28" s="206">
        <v>0.34</v>
      </c>
      <c r="S28" s="206">
        <v>0.12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-1.0900000000000001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10.39</v>
      </c>
      <c r="D29" s="206">
        <v>1.63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0.31</v>
      </c>
      <c r="L29" s="206">
        <v>21.33</v>
      </c>
      <c r="M29" s="206">
        <v>0.5</v>
      </c>
      <c r="N29" s="206">
        <v>1.32</v>
      </c>
      <c r="O29" s="206">
        <v>0</v>
      </c>
      <c r="P29" s="206">
        <v>0.87</v>
      </c>
      <c r="Q29" s="206">
        <v>0.13</v>
      </c>
      <c r="R29" s="206">
        <v>0.34</v>
      </c>
      <c r="S29" s="206">
        <v>0.12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-1.0900000000000001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10.39</v>
      </c>
      <c r="D30" s="206">
        <v>1.63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0.31</v>
      </c>
      <c r="L30" s="206">
        <v>21.33</v>
      </c>
      <c r="M30" s="206">
        <v>0.5</v>
      </c>
      <c r="N30" s="206">
        <v>1.32</v>
      </c>
      <c r="O30" s="206">
        <v>0</v>
      </c>
      <c r="P30" s="206">
        <v>0.87</v>
      </c>
      <c r="Q30" s="206">
        <v>0.13</v>
      </c>
      <c r="R30" s="206">
        <v>0.34</v>
      </c>
      <c r="S30" s="206">
        <v>0.12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-1.0900000000000001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10.39</v>
      </c>
      <c r="D31" s="206">
        <v>1.63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0.31</v>
      </c>
      <c r="L31" s="206">
        <v>21.33</v>
      </c>
      <c r="M31" s="206">
        <v>0.5</v>
      </c>
      <c r="N31" s="206">
        <v>1.32</v>
      </c>
      <c r="O31" s="206">
        <v>0</v>
      </c>
      <c r="P31" s="206">
        <v>0.87</v>
      </c>
      <c r="Q31" s="206">
        <v>0.13</v>
      </c>
      <c r="R31" s="206">
        <v>0.34</v>
      </c>
      <c r="S31" s="206">
        <v>0.12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-1.0900000000000001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10.39</v>
      </c>
      <c r="D32" s="206">
        <v>1.63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0.31</v>
      </c>
      <c r="L32" s="206">
        <v>21.33</v>
      </c>
      <c r="M32" s="206">
        <v>0.5</v>
      </c>
      <c r="N32" s="206">
        <v>1.32</v>
      </c>
      <c r="O32" s="206">
        <v>0</v>
      </c>
      <c r="P32" s="206">
        <v>0.87</v>
      </c>
      <c r="Q32" s="206">
        <v>0.13</v>
      </c>
      <c r="R32" s="206">
        <v>0.34</v>
      </c>
      <c r="S32" s="206">
        <v>0.12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-1.0900000000000001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10.39</v>
      </c>
      <c r="D33" s="206">
        <v>1.63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0.31</v>
      </c>
      <c r="L33" s="206">
        <v>21.33</v>
      </c>
      <c r="M33" s="206">
        <v>0.5</v>
      </c>
      <c r="N33" s="206">
        <v>1.32</v>
      </c>
      <c r="O33" s="206">
        <v>0</v>
      </c>
      <c r="P33" s="206">
        <v>0.87</v>
      </c>
      <c r="Q33" s="206">
        <v>0.13</v>
      </c>
      <c r="R33" s="206">
        <v>0.34</v>
      </c>
      <c r="S33" s="206">
        <v>0.12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3.81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-1.0900000000000001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10.39</v>
      </c>
      <c r="D34" s="206">
        <v>1.63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0.31</v>
      </c>
      <c r="L34" s="206">
        <v>21.33</v>
      </c>
      <c r="M34" s="206">
        <v>0.5</v>
      </c>
      <c r="N34" s="206">
        <v>1.32</v>
      </c>
      <c r="O34" s="206">
        <v>0</v>
      </c>
      <c r="P34" s="206">
        <v>0.87</v>
      </c>
      <c r="Q34" s="206">
        <v>0.13</v>
      </c>
      <c r="R34" s="206">
        <v>0.34</v>
      </c>
      <c r="S34" s="206">
        <v>0.12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3.81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-1.0900000000000001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10.39</v>
      </c>
      <c r="D35" s="206">
        <v>1.63</v>
      </c>
      <c r="E35" s="206">
        <v>0</v>
      </c>
      <c r="F35" s="206">
        <v>4.32</v>
      </c>
      <c r="G35" s="206">
        <v>6.76</v>
      </c>
      <c r="H35" s="206">
        <v>0</v>
      </c>
      <c r="I35" s="206">
        <v>26.93</v>
      </c>
      <c r="J35" s="206">
        <v>0.68</v>
      </c>
      <c r="K35" s="206">
        <v>0.31</v>
      </c>
      <c r="L35" s="206">
        <v>21.33</v>
      </c>
      <c r="M35" s="206">
        <v>0.5</v>
      </c>
      <c r="N35" s="206">
        <v>1.32</v>
      </c>
      <c r="O35" s="206">
        <v>0</v>
      </c>
      <c r="P35" s="206">
        <v>0.87</v>
      </c>
      <c r="Q35" s="206">
        <v>0.13</v>
      </c>
      <c r="R35" s="206">
        <v>0.34</v>
      </c>
      <c r="S35" s="206">
        <v>0.12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3.81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-1.0900000000000001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10.39</v>
      </c>
      <c r="D36" s="206">
        <v>1.63</v>
      </c>
      <c r="E36" s="206">
        <v>0</v>
      </c>
      <c r="F36" s="206">
        <v>4.32</v>
      </c>
      <c r="G36" s="206">
        <v>6.76</v>
      </c>
      <c r="H36" s="206">
        <v>0</v>
      </c>
      <c r="I36" s="206">
        <v>26.93</v>
      </c>
      <c r="J36" s="206">
        <v>0.68</v>
      </c>
      <c r="K36" s="206">
        <v>0.31</v>
      </c>
      <c r="L36" s="206">
        <v>21.33</v>
      </c>
      <c r="M36" s="206">
        <v>0.5</v>
      </c>
      <c r="N36" s="206">
        <v>1.32</v>
      </c>
      <c r="O36" s="206">
        <v>0</v>
      </c>
      <c r="P36" s="206">
        <v>0.87</v>
      </c>
      <c r="Q36" s="206">
        <v>0.13</v>
      </c>
      <c r="R36" s="206">
        <v>0.34</v>
      </c>
      <c r="S36" s="206">
        <v>0.12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3.81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-1.0900000000000001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10.39</v>
      </c>
      <c r="D37" s="206">
        <v>1.63</v>
      </c>
      <c r="E37" s="206">
        <v>0</v>
      </c>
      <c r="F37" s="206">
        <v>4.32</v>
      </c>
      <c r="G37" s="206">
        <v>6.76</v>
      </c>
      <c r="H37" s="206">
        <v>0</v>
      </c>
      <c r="I37" s="206">
        <v>26.93</v>
      </c>
      <c r="J37" s="206">
        <v>0.68</v>
      </c>
      <c r="K37" s="206">
        <v>0.31</v>
      </c>
      <c r="L37" s="206">
        <v>21.33</v>
      </c>
      <c r="M37" s="206">
        <v>0.5</v>
      </c>
      <c r="N37" s="206">
        <v>1.32</v>
      </c>
      <c r="O37" s="206">
        <v>0</v>
      </c>
      <c r="P37" s="206">
        <v>0.87</v>
      </c>
      <c r="Q37" s="206">
        <v>0.13</v>
      </c>
      <c r="R37" s="206">
        <v>0.34</v>
      </c>
      <c r="S37" s="206">
        <v>0.12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3.81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-1.0900000000000001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10.39</v>
      </c>
      <c r="D38" s="206">
        <v>1.63</v>
      </c>
      <c r="E38" s="206">
        <v>0</v>
      </c>
      <c r="F38" s="206">
        <v>4.32</v>
      </c>
      <c r="G38" s="206">
        <v>6.76</v>
      </c>
      <c r="H38" s="206">
        <v>0</v>
      </c>
      <c r="I38" s="206">
        <v>26.93</v>
      </c>
      <c r="J38" s="206">
        <v>0.68</v>
      </c>
      <c r="K38" s="206">
        <v>0.31</v>
      </c>
      <c r="L38" s="206">
        <v>21.33</v>
      </c>
      <c r="M38" s="206">
        <v>0.5</v>
      </c>
      <c r="N38" s="206">
        <v>1.32</v>
      </c>
      <c r="O38" s="206">
        <v>0</v>
      </c>
      <c r="P38" s="206">
        <v>0.87</v>
      </c>
      <c r="Q38" s="206">
        <v>0.13</v>
      </c>
      <c r="R38" s="206">
        <v>0.34</v>
      </c>
      <c r="S38" s="206">
        <v>0.12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3.81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-1.0900000000000001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10.39</v>
      </c>
      <c r="D39" s="206">
        <v>1.63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0.31</v>
      </c>
      <c r="L39" s="206">
        <v>21.33</v>
      </c>
      <c r="M39" s="206">
        <v>0.5</v>
      </c>
      <c r="N39" s="206">
        <v>1.32</v>
      </c>
      <c r="O39" s="206">
        <v>0</v>
      </c>
      <c r="P39" s="206">
        <v>0.87</v>
      </c>
      <c r="Q39" s="206">
        <v>0.13</v>
      </c>
      <c r="R39" s="206">
        <v>0.34</v>
      </c>
      <c r="S39" s="206">
        <v>0.12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-1.0900000000000001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10.39</v>
      </c>
      <c r="D40" s="206">
        <v>1.63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0.31</v>
      </c>
      <c r="L40" s="206">
        <v>21.33</v>
      </c>
      <c r="M40" s="206">
        <v>0.5</v>
      </c>
      <c r="N40" s="206">
        <v>1.32</v>
      </c>
      <c r="O40" s="206">
        <v>0</v>
      </c>
      <c r="P40" s="206">
        <v>0.87</v>
      </c>
      <c r="Q40" s="206">
        <v>0.13</v>
      </c>
      <c r="R40" s="206">
        <v>0.34</v>
      </c>
      <c r="S40" s="206">
        <v>0.12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-1.0900000000000001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10.39</v>
      </c>
      <c r="D41" s="206">
        <v>1.63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0.31</v>
      </c>
      <c r="L41" s="206">
        <v>21.33</v>
      </c>
      <c r="M41" s="206">
        <v>0.5</v>
      </c>
      <c r="N41" s="206">
        <v>1.32</v>
      </c>
      <c r="O41" s="206">
        <v>0</v>
      </c>
      <c r="P41" s="206">
        <v>0.87</v>
      </c>
      <c r="Q41" s="206">
        <v>0.13</v>
      </c>
      <c r="R41" s="206">
        <v>0.34</v>
      </c>
      <c r="S41" s="206">
        <v>0.12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-1.0900000000000001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10.39</v>
      </c>
      <c r="D42" s="206">
        <v>1.63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0.31</v>
      </c>
      <c r="L42" s="206">
        <v>21.33</v>
      </c>
      <c r="M42" s="206">
        <v>0.5</v>
      </c>
      <c r="N42" s="206">
        <v>1.32</v>
      </c>
      <c r="O42" s="206">
        <v>0</v>
      </c>
      <c r="P42" s="206">
        <v>0.87</v>
      </c>
      <c r="Q42" s="206">
        <v>0.13</v>
      </c>
      <c r="R42" s="206">
        <v>0.34</v>
      </c>
      <c r="S42" s="206">
        <v>0.12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-1.0900000000000001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10.29</v>
      </c>
      <c r="D43" s="206">
        <v>1.63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0.31</v>
      </c>
      <c r="L43" s="206">
        <v>21.33</v>
      </c>
      <c r="M43" s="206">
        <v>0.5</v>
      </c>
      <c r="N43" s="206">
        <v>1.32</v>
      </c>
      <c r="O43" s="206">
        <v>0</v>
      </c>
      <c r="P43" s="206">
        <v>0.87</v>
      </c>
      <c r="Q43" s="206">
        <v>0.13</v>
      </c>
      <c r="R43" s="206">
        <v>0.34</v>
      </c>
      <c r="S43" s="206">
        <v>0.12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0.9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-1.74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10.29</v>
      </c>
      <c r="D44" s="206">
        <v>1.63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0.31</v>
      </c>
      <c r="L44" s="206">
        <v>21.33</v>
      </c>
      <c r="M44" s="206">
        <v>0.5</v>
      </c>
      <c r="N44" s="206">
        <v>1.32</v>
      </c>
      <c r="O44" s="206">
        <v>0</v>
      </c>
      <c r="P44" s="206">
        <v>0.87</v>
      </c>
      <c r="Q44" s="206">
        <v>0.13</v>
      </c>
      <c r="R44" s="206">
        <v>0.34</v>
      </c>
      <c r="S44" s="206">
        <v>0.12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0.9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-1.74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10.29</v>
      </c>
      <c r="D45" s="206">
        <v>1.63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0.31</v>
      </c>
      <c r="L45" s="206">
        <v>97.91</v>
      </c>
      <c r="M45" s="206">
        <v>0.5</v>
      </c>
      <c r="N45" s="206">
        <v>1.32</v>
      </c>
      <c r="O45" s="206">
        <v>0</v>
      </c>
      <c r="P45" s="206">
        <v>0.87</v>
      </c>
      <c r="Q45" s="206">
        <v>0.13</v>
      </c>
      <c r="R45" s="206">
        <v>0.34</v>
      </c>
      <c r="S45" s="206">
        <v>0.12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0.9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-1.74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10.29</v>
      </c>
      <c r="D46" s="206">
        <v>1.63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0.31</v>
      </c>
      <c r="L46" s="206">
        <v>117.17</v>
      </c>
      <c r="M46" s="206">
        <v>0.5</v>
      </c>
      <c r="N46" s="206">
        <v>1.32</v>
      </c>
      <c r="O46" s="206">
        <v>0</v>
      </c>
      <c r="P46" s="206">
        <v>0.87</v>
      </c>
      <c r="Q46" s="206">
        <v>0.13</v>
      </c>
      <c r="R46" s="206">
        <v>0.34</v>
      </c>
      <c r="S46" s="206">
        <v>0.12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0.9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-1.74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10.29</v>
      </c>
      <c r="D47" s="206">
        <v>1.63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0.31</v>
      </c>
      <c r="L47" s="206">
        <v>117.17</v>
      </c>
      <c r="M47" s="206">
        <v>0.5</v>
      </c>
      <c r="N47" s="206">
        <v>1.32</v>
      </c>
      <c r="O47" s="206">
        <v>0</v>
      </c>
      <c r="P47" s="206">
        <v>0.87</v>
      </c>
      <c r="Q47" s="206">
        <v>0.13</v>
      </c>
      <c r="R47" s="206">
        <v>0.34</v>
      </c>
      <c r="S47" s="206">
        <v>0.12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0.9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-1.74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10.29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0.31</v>
      </c>
      <c r="L48" s="206">
        <v>38.81</v>
      </c>
      <c r="M48" s="206">
        <v>0.5</v>
      </c>
      <c r="N48" s="206">
        <v>1.32</v>
      </c>
      <c r="O48" s="206">
        <v>0</v>
      </c>
      <c r="P48" s="206">
        <v>0.87</v>
      </c>
      <c r="Q48" s="206">
        <v>0.13</v>
      </c>
      <c r="R48" s="206">
        <v>0.34</v>
      </c>
      <c r="S48" s="206">
        <v>0.12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0.9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-1.74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10.29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0.31</v>
      </c>
      <c r="L49" s="206">
        <v>76.28</v>
      </c>
      <c r="M49" s="206">
        <v>0.5</v>
      </c>
      <c r="N49" s="206">
        <v>1.32</v>
      </c>
      <c r="O49" s="206">
        <v>0</v>
      </c>
      <c r="P49" s="206">
        <v>0.87</v>
      </c>
      <c r="Q49" s="206">
        <v>0.13</v>
      </c>
      <c r="R49" s="206">
        <v>0.34</v>
      </c>
      <c r="S49" s="206">
        <v>0.12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0.9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-1.74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10.29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0.31</v>
      </c>
      <c r="L50" s="206">
        <v>174.96</v>
      </c>
      <c r="M50" s="206">
        <v>0.5</v>
      </c>
      <c r="N50" s="206">
        <v>1.32</v>
      </c>
      <c r="O50" s="206">
        <v>0</v>
      </c>
      <c r="P50" s="206">
        <v>0.87</v>
      </c>
      <c r="Q50" s="206">
        <v>0.13</v>
      </c>
      <c r="R50" s="206">
        <v>0.34</v>
      </c>
      <c r="S50" s="206">
        <v>0.12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0.9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-1.74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10.29</v>
      </c>
      <c r="D51" s="206">
        <v>1.63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0.31</v>
      </c>
      <c r="L51" s="206">
        <v>174.96</v>
      </c>
      <c r="M51" s="206">
        <v>0.5</v>
      </c>
      <c r="N51" s="206">
        <v>1.32</v>
      </c>
      <c r="O51" s="206">
        <v>0</v>
      </c>
      <c r="P51" s="206">
        <v>0.87</v>
      </c>
      <c r="Q51" s="206">
        <v>0.13</v>
      </c>
      <c r="R51" s="206">
        <v>0.34</v>
      </c>
      <c r="S51" s="206">
        <v>0.12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0.9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-0.87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10.29</v>
      </c>
      <c r="D52" s="206">
        <v>1.63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0.31</v>
      </c>
      <c r="L52" s="206">
        <v>174.96</v>
      </c>
      <c r="M52" s="206">
        <v>0.5</v>
      </c>
      <c r="N52" s="206">
        <v>1.32</v>
      </c>
      <c r="O52" s="206">
        <v>0</v>
      </c>
      <c r="P52" s="206">
        <v>0.87</v>
      </c>
      <c r="Q52" s="206">
        <v>0.13</v>
      </c>
      <c r="R52" s="206">
        <v>0.34</v>
      </c>
      <c r="S52" s="206">
        <v>0.12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0.9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-0.87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10.29</v>
      </c>
      <c r="D53" s="206">
        <v>1.63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0.34</v>
      </c>
      <c r="L53" s="206">
        <v>174.97</v>
      </c>
      <c r="M53" s="206">
        <v>0.5</v>
      </c>
      <c r="N53" s="206">
        <v>1.32</v>
      </c>
      <c r="O53" s="206">
        <v>0</v>
      </c>
      <c r="P53" s="206">
        <v>0.87</v>
      </c>
      <c r="Q53" s="206">
        <v>0.23</v>
      </c>
      <c r="R53" s="206">
        <v>0.54</v>
      </c>
      <c r="S53" s="206">
        <v>0.28999999999999998</v>
      </c>
      <c r="T53" s="206">
        <v>0</v>
      </c>
      <c r="U53" s="206">
        <v>0.79</v>
      </c>
      <c r="V53" s="206">
        <v>0.23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0.9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-0.87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10.29</v>
      </c>
      <c r="D54" s="206">
        <v>1.63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0.34</v>
      </c>
      <c r="L54" s="206">
        <v>232.76</v>
      </c>
      <c r="M54" s="206">
        <v>0.5</v>
      </c>
      <c r="N54" s="206">
        <v>1.32</v>
      </c>
      <c r="O54" s="206">
        <v>0</v>
      </c>
      <c r="P54" s="206">
        <v>0.87</v>
      </c>
      <c r="Q54" s="206">
        <v>0.23</v>
      </c>
      <c r="R54" s="206">
        <v>0.54</v>
      </c>
      <c r="S54" s="206">
        <v>0.28999999999999998</v>
      </c>
      <c r="T54" s="206">
        <v>0</v>
      </c>
      <c r="U54" s="206">
        <v>0.79</v>
      </c>
      <c r="V54" s="206">
        <v>0.23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-0.87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10.29</v>
      </c>
      <c r="D55" s="206">
        <v>1.63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9.35</v>
      </c>
      <c r="L55" s="206">
        <v>271.29000000000002</v>
      </c>
      <c r="M55" s="206">
        <v>0.5</v>
      </c>
      <c r="N55" s="206">
        <v>1.32</v>
      </c>
      <c r="O55" s="206">
        <v>0</v>
      </c>
      <c r="P55" s="206">
        <v>0.87</v>
      </c>
      <c r="Q55" s="206">
        <v>0.23</v>
      </c>
      <c r="R55" s="206">
        <v>0.54</v>
      </c>
      <c r="S55" s="206">
        <v>0.28999999999999998</v>
      </c>
      <c r="T55" s="206">
        <v>0</v>
      </c>
      <c r="U55" s="206">
        <v>0.79</v>
      </c>
      <c r="V55" s="206">
        <v>0.23</v>
      </c>
      <c r="W55" s="206">
        <v>0.39</v>
      </c>
      <c r="X55" s="206">
        <v>1.67</v>
      </c>
      <c r="Y55" s="206">
        <v>0</v>
      </c>
      <c r="Z55" s="206">
        <v>1.43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-0.87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10.29</v>
      </c>
      <c r="D56" s="206">
        <v>1.63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9.35</v>
      </c>
      <c r="L56" s="206">
        <v>271.29000000000002</v>
      </c>
      <c r="M56" s="206">
        <v>0.5</v>
      </c>
      <c r="N56" s="206">
        <v>1.32</v>
      </c>
      <c r="O56" s="206">
        <v>0</v>
      </c>
      <c r="P56" s="206">
        <v>0.87</v>
      </c>
      <c r="Q56" s="206">
        <v>0.23</v>
      </c>
      <c r="R56" s="206">
        <v>0.54</v>
      </c>
      <c r="S56" s="206">
        <v>0.28999999999999998</v>
      </c>
      <c r="T56" s="206">
        <v>0</v>
      </c>
      <c r="U56" s="206">
        <v>0.79</v>
      </c>
      <c r="V56" s="206">
        <v>0.23</v>
      </c>
      <c r="W56" s="206">
        <v>0.39</v>
      </c>
      <c r="X56" s="206">
        <v>1.67</v>
      </c>
      <c r="Y56" s="206">
        <v>0</v>
      </c>
      <c r="Z56" s="206">
        <v>1.43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-0.87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10.29</v>
      </c>
      <c r="D57" s="206">
        <v>1.63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9.35</v>
      </c>
      <c r="L57" s="206">
        <v>271.29000000000002</v>
      </c>
      <c r="M57" s="206">
        <v>0.5</v>
      </c>
      <c r="N57" s="206">
        <v>1.32</v>
      </c>
      <c r="O57" s="206">
        <v>0</v>
      </c>
      <c r="P57" s="206">
        <v>0.87</v>
      </c>
      <c r="Q57" s="206">
        <v>0.23</v>
      </c>
      <c r="R57" s="206">
        <v>0.54</v>
      </c>
      <c r="S57" s="206">
        <v>0.28999999999999998</v>
      </c>
      <c r="T57" s="206">
        <v>0</v>
      </c>
      <c r="U57" s="206">
        <v>0.79</v>
      </c>
      <c r="V57" s="206">
        <v>0.23</v>
      </c>
      <c r="W57" s="206">
        <v>0.39</v>
      </c>
      <c r="X57" s="206">
        <v>1.67</v>
      </c>
      <c r="Y57" s="206">
        <v>0</v>
      </c>
      <c r="Z57" s="206">
        <v>1.43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-0.87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10.29</v>
      </c>
      <c r="D58" s="206">
        <v>1.63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0.67</v>
      </c>
      <c r="L58" s="206">
        <v>271.29000000000002</v>
      </c>
      <c r="M58" s="206">
        <v>0.5</v>
      </c>
      <c r="N58" s="206">
        <v>1.32</v>
      </c>
      <c r="O58" s="206">
        <v>0</v>
      </c>
      <c r="P58" s="206">
        <v>0.87</v>
      </c>
      <c r="Q58" s="206">
        <v>0.23</v>
      </c>
      <c r="R58" s="206">
        <v>0.54</v>
      </c>
      <c r="S58" s="206">
        <v>0.28999999999999998</v>
      </c>
      <c r="T58" s="206">
        <v>0</v>
      </c>
      <c r="U58" s="206">
        <v>0.79</v>
      </c>
      <c r="V58" s="206">
        <v>0.23</v>
      </c>
      <c r="W58" s="206">
        <v>0.39</v>
      </c>
      <c r="X58" s="206">
        <v>1.67</v>
      </c>
      <c r="Y58" s="206">
        <v>0</v>
      </c>
      <c r="Z58" s="206">
        <v>1.43</v>
      </c>
      <c r="AA58" s="206">
        <v>0.9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-0.87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10.29</v>
      </c>
      <c r="D59" s="206">
        <v>1.63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0.35</v>
      </c>
      <c r="L59" s="206">
        <v>203.87</v>
      </c>
      <c r="M59" s="206">
        <v>0.5</v>
      </c>
      <c r="N59" s="206">
        <v>1.32</v>
      </c>
      <c r="O59" s="206">
        <v>0</v>
      </c>
      <c r="P59" s="206">
        <v>0.87</v>
      </c>
      <c r="Q59" s="206">
        <v>0.23</v>
      </c>
      <c r="R59" s="206">
        <v>0.54</v>
      </c>
      <c r="S59" s="206">
        <v>0.28999999999999998</v>
      </c>
      <c r="T59" s="206">
        <v>0</v>
      </c>
      <c r="U59" s="206">
        <v>0.79</v>
      </c>
      <c r="V59" s="206">
        <v>0.23</v>
      </c>
      <c r="W59" s="206">
        <v>0.39</v>
      </c>
      <c r="X59" s="206">
        <v>1.67</v>
      </c>
      <c r="Y59" s="206">
        <v>0</v>
      </c>
      <c r="Z59" s="206">
        <v>1.43</v>
      </c>
      <c r="AA59" s="206">
        <v>0.9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-0.87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10.29</v>
      </c>
      <c r="D60" s="206">
        <v>1.63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0.34</v>
      </c>
      <c r="L60" s="206">
        <v>203.87</v>
      </c>
      <c r="M60" s="206">
        <v>0.5</v>
      </c>
      <c r="N60" s="206">
        <v>1.32</v>
      </c>
      <c r="O60" s="206">
        <v>0</v>
      </c>
      <c r="P60" s="206">
        <v>0.87</v>
      </c>
      <c r="Q60" s="206">
        <v>0.23</v>
      </c>
      <c r="R60" s="206">
        <v>0.54</v>
      </c>
      <c r="S60" s="206">
        <v>0.28999999999999998</v>
      </c>
      <c r="T60" s="206">
        <v>0</v>
      </c>
      <c r="U60" s="206">
        <v>0.79</v>
      </c>
      <c r="V60" s="206">
        <v>0.23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0.9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-0.87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10.29</v>
      </c>
      <c r="D61" s="206">
        <v>1.63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0.34</v>
      </c>
      <c r="L61" s="206">
        <v>203.87</v>
      </c>
      <c r="M61" s="206">
        <v>0.5</v>
      </c>
      <c r="N61" s="206">
        <v>1.32</v>
      </c>
      <c r="O61" s="206">
        <v>0</v>
      </c>
      <c r="P61" s="206">
        <v>0.87</v>
      </c>
      <c r="Q61" s="206">
        <v>0.23</v>
      </c>
      <c r="R61" s="206">
        <v>0.54</v>
      </c>
      <c r="S61" s="206">
        <v>0.28999999999999998</v>
      </c>
      <c r="T61" s="206">
        <v>0</v>
      </c>
      <c r="U61" s="206">
        <v>0.79</v>
      </c>
      <c r="V61" s="206">
        <v>0.23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0.9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0.87</v>
      </c>
      <c r="AL61" s="206">
        <v>-0.89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10.29</v>
      </c>
      <c r="D62" s="206">
        <v>1.63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0.34</v>
      </c>
      <c r="L62" s="206">
        <v>203.87</v>
      </c>
      <c r="M62" s="206">
        <v>0.5</v>
      </c>
      <c r="N62" s="206">
        <v>1.32</v>
      </c>
      <c r="O62" s="206">
        <v>0</v>
      </c>
      <c r="P62" s="206">
        <v>0.87</v>
      </c>
      <c r="Q62" s="206">
        <v>0.23</v>
      </c>
      <c r="R62" s="206">
        <v>0.54</v>
      </c>
      <c r="S62" s="206">
        <v>0.28999999999999998</v>
      </c>
      <c r="T62" s="206">
        <v>0</v>
      </c>
      <c r="U62" s="206">
        <v>0.79</v>
      </c>
      <c r="V62" s="206">
        <v>0.23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0.9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0.87</v>
      </c>
      <c r="AL62" s="206">
        <v>-0.89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10.29</v>
      </c>
      <c r="D63" s="206">
        <v>1.63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0.34</v>
      </c>
      <c r="L63" s="206">
        <v>203.86</v>
      </c>
      <c r="M63" s="206">
        <v>0.8</v>
      </c>
      <c r="N63" s="206">
        <v>1.32</v>
      </c>
      <c r="O63" s="206">
        <v>0</v>
      </c>
      <c r="P63" s="206">
        <v>0.87</v>
      </c>
      <c r="Q63" s="206">
        <v>0.23</v>
      </c>
      <c r="R63" s="206">
        <v>0.54</v>
      </c>
      <c r="S63" s="206">
        <v>0.28999999999999998</v>
      </c>
      <c r="T63" s="206">
        <v>0</v>
      </c>
      <c r="U63" s="206">
        <v>0.79</v>
      </c>
      <c r="V63" s="206">
        <v>0.23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0.9</v>
      </c>
      <c r="AB63" s="206">
        <v>0</v>
      </c>
      <c r="AC63" s="206">
        <v>3.81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0.87</v>
      </c>
      <c r="AL63" s="206">
        <v>-0.89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10.29</v>
      </c>
      <c r="D64" s="206">
        <v>1.63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0.34</v>
      </c>
      <c r="L64" s="206">
        <v>155.71</v>
      </c>
      <c r="M64" s="206">
        <v>0.8</v>
      </c>
      <c r="N64" s="206">
        <v>1.32</v>
      </c>
      <c r="O64" s="206">
        <v>0</v>
      </c>
      <c r="P64" s="206">
        <v>0.87</v>
      </c>
      <c r="Q64" s="206">
        <v>0.23</v>
      </c>
      <c r="R64" s="206">
        <v>0.54</v>
      </c>
      <c r="S64" s="206">
        <v>0.28999999999999998</v>
      </c>
      <c r="T64" s="206">
        <v>0</v>
      </c>
      <c r="U64" s="206">
        <v>0.79</v>
      </c>
      <c r="V64" s="206">
        <v>0.23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0.9</v>
      </c>
      <c r="AB64" s="206">
        <v>0</v>
      </c>
      <c r="AC64" s="206">
        <v>3.81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0.87</v>
      </c>
      <c r="AL64" s="206">
        <v>-0.89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10.29</v>
      </c>
      <c r="D65" s="206">
        <v>1.63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0.31</v>
      </c>
      <c r="L65" s="206">
        <v>117.17</v>
      </c>
      <c r="M65" s="206">
        <v>0.8</v>
      </c>
      <c r="N65" s="206">
        <v>1.32</v>
      </c>
      <c r="O65" s="206">
        <v>0</v>
      </c>
      <c r="P65" s="206">
        <v>0.87</v>
      </c>
      <c r="Q65" s="206">
        <v>0.13</v>
      </c>
      <c r="R65" s="206">
        <v>0.34</v>
      </c>
      <c r="S65" s="206">
        <v>0.28999999999999998</v>
      </c>
      <c r="T65" s="206">
        <v>0</v>
      </c>
      <c r="U65" s="206">
        <v>0.79</v>
      </c>
      <c r="V65" s="206">
        <v>0.23</v>
      </c>
      <c r="W65" s="206">
        <v>0.39</v>
      </c>
      <c r="X65" s="206">
        <v>1.67</v>
      </c>
      <c r="Y65" s="206">
        <v>0</v>
      </c>
      <c r="Z65" s="206">
        <v>1.43</v>
      </c>
      <c r="AA65" s="206">
        <v>0.9</v>
      </c>
      <c r="AB65" s="206">
        <v>0</v>
      </c>
      <c r="AC65" s="206">
        <v>3.81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0.87</v>
      </c>
      <c r="AL65" s="206">
        <v>-0.89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10.29</v>
      </c>
      <c r="D66" s="206">
        <v>1.63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0.31</v>
      </c>
      <c r="L66" s="206">
        <v>35.85</v>
      </c>
      <c r="M66" s="206">
        <v>0.8</v>
      </c>
      <c r="N66" s="206">
        <v>1.32</v>
      </c>
      <c r="O66" s="206">
        <v>0</v>
      </c>
      <c r="P66" s="206">
        <v>0.87</v>
      </c>
      <c r="Q66" s="206">
        <v>0.13</v>
      </c>
      <c r="R66" s="206">
        <v>0.34</v>
      </c>
      <c r="S66" s="206">
        <v>0.12</v>
      </c>
      <c r="T66" s="206">
        <v>0</v>
      </c>
      <c r="U66" s="206">
        <v>0.79</v>
      </c>
      <c r="V66" s="206">
        <v>0.23</v>
      </c>
      <c r="W66" s="206">
        <v>0.39</v>
      </c>
      <c r="X66" s="206">
        <v>1.67</v>
      </c>
      <c r="Y66" s="206">
        <v>0</v>
      </c>
      <c r="Z66" s="206">
        <v>1.43</v>
      </c>
      <c r="AA66" s="206">
        <v>0.9</v>
      </c>
      <c r="AB66" s="206">
        <v>0</v>
      </c>
      <c r="AC66" s="206">
        <v>3.81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0.87</v>
      </c>
      <c r="AL66" s="206">
        <v>-0.89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10.29</v>
      </c>
      <c r="D67" s="206">
        <v>1.63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0.31</v>
      </c>
      <c r="L67" s="206">
        <v>21.32</v>
      </c>
      <c r="M67" s="206">
        <v>0.8</v>
      </c>
      <c r="N67" s="206">
        <v>1.32</v>
      </c>
      <c r="O67" s="206">
        <v>0</v>
      </c>
      <c r="P67" s="206">
        <v>0.87</v>
      </c>
      <c r="Q67" s="206">
        <v>0.13</v>
      </c>
      <c r="R67" s="206">
        <v>0.34</v>
      </c>
      <c r="S67" s="206">
        <v>0.12</v>
      </c>
      <c r="T67" s="206">
        <v>0</v>
      </c>
      <c r="U67" s="206">
        <v>0.79</v>
      </c>
      <c r="V67" s="206">
        <v>0.23</v>
      </c>
      <c r="W67" s="206">
        <v>0.39</v>
      </c>
      <c r="X67" s="206">
        <v>1.67</v>
      </c>
      <c r="Y67" s="206">
        <v>0</v>
      </c>
      <c r="Z67" s="206">
        <v>1.43</v>
      </c>
      <c r="AA67" s="206">
        <v>0.9</v>
      </c>
      <c r="AB67" s="206">
        <v>0</v>
      </c>
      <c r="AC67" s="206">
        <v>3.81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0.87</v>
      </c>
      <c r="AL67" s="206">
        <v>-0.89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10.29</v>
      </c>
      <c r="D68" s="206">
        <v>1.63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0.31</v>
      </c>
      <c r="L68" s="206">
        <v>21.32</v>
      </c>
      <c r="M68" s="206">
        <v>0.8</v>
      </c>
      <c r="N68" s="206">
        <v>1.32</v>
      </c>
      <c r="O68" s="206">
        <v>0</v>
      </c>
      <c r="P68" s="206">
        <v>0.87</v>
      </c>
      <c r="Q68" s="206">
        <v>0.13</v>
      </c>
      <c r="R68" s="206">
        <v>0.34</v>
      </c>
      <c r="S68" s="206">
        <v>0.12</v>
      </c>
      <c r="T68" s="206">
        <v>0</v>
      </c>
      <c r="U68" s="206">
        <v>0.79</v>
      </c>
      <c r="V68" s="206">
        <v>0.23</v>
      </c>
      <c r="W68" s="206">
        <v>0.39</v>
      </c>
      <c r="X68" s="206">
        <v>1.67</v>
      </c>
      <c r="Y68" s="206">
        <v>0</v>
      </c>
      <c r="Z68" s="206">
        <v>1.43</v>
      </c>
      <c r="AA68" s="206">
        <v>0.9</v>
      </c>
      <c r="AB68" s="206">
        <v>0</v>
      </c>
      <c r="AC68" s="206">
        <v>3.81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0.87</v>
      </c>
      <c r="AL68" s="206">
        <v>-0.89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10.29</v>
      </c>
      <c r="D69" s="206">
        <v>1.63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0.31</v>
      </c>
      <c r="L69" s="206">
        <v>21.32</v>
      </c>
      <c r="M69" s="206">
        <v>0.8</v>
      </c>
      <c r="N69" s="206">
        <v>1.32</v>
      </c>
      <c r="O69" s="206">
        <v>0</v>
      </c>
      <c r="P69" s="206">
        <v>0.87</v>
      </c>
      <c r="Q69" s="206">
        <v>0.13</v>
      </c>
      <c r="R69" s="206">
        <v>0.34</v>
      </c>
      <c r="S69" s="206">
        <v>0.12</v>
      </c>
      <c r="T69" s="206">
        <v>0</v>
      </c>
      <c r="U69" s="206">
        <v>0.79</v>
      </c>
      <c r="V69" s="206">
        <v>0.23</v>
      </c>
      <c r="W69" s="206">
        <v>0.39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3.81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0.87</v>
      </c>
      <c r="AL69" s="206">
        <v>-0.89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10.29</v>
      </c>
      <c r="D70" s="206">
        <v>1.63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0.31</v>
      </c>
      <c r="L70" s="206">
        <v>21.32</v>
      </c>
      <c r="M70" s="206">
        <v>0.8</v>
      </c>
      <c r="N70" s="206">
        <v>1.32</v>
      </c>
      <c r="O70" s="206">
        <v>0</v>
      </c>
      <c r="P70" s="206">
        <v>0.87</v>
      </c>
      <c r="Q70" s="206">
        <v>0.13</v>
      </c>
      <c r="R70" s="206">
        <v>0.34</v>
      </c>
      <c r="S70" s="206">
        <v>0.12</v>
      </c>
      <c r="T70" s="206">
        <v>0</v>
      </c>
      <c r="U70" s="206">
        <v>0.79</v>
      </c>
      <c r="V70" s="206">
        <v>0.23</v>
      </c>
      <c r="W70" s="206">
        <v>0.39</v>
      </c>
      <c r="X70" s="206">
        <v>1.67</v>
      </c>
      <c r="Y70" s="206">
        <v>0</v>
      </c>
      <c r="Z70" s="206">
        <v>1.43</v>
      </c>
      <c r="AA70" s="206">
        <v>0.9</v>
      </c>
      <c r="AB70" s="206">
        <v>0</v>
      </c>
      <c r="AC70" s="206">
        <v>3.81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0.87</v>
      </c>
      <c r="AL70" s="206">
        <v>-0.89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10.29</v>
      </c>
      <c r="D71" s="206">
        <v>1.63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0.31</v>
      </c>
      <c r="L71" s="206">
        <v>21.32</v>
      </c>
      <c r="M71" s="206">
        <v>0.8</v>
      </c>
      <c r="N71" s="206">
        <v>1.32</v>
      </c>
      <c r="O71" s="206">
        <v>0</v>
      </c>
      <c r="P71" s="206">
        <v>0.87</v>
      </c>
      <c r="Q71" s="206">
        <v>0.13</v>
      </c>
      <c r="R71" s="206">
        <v>0.34</v>
      </c>
      <c r="S71" s="206">
        <v>0.12</v>
      </c>
      <c r="T71" s="206">
        <v>0</v>
      </c>
      <c r="U71" s="206">
        <v>0.79</v>
      </c>
      <c r="V71" s="206">
        <v>0.23</v>
      </c>
      <c r="W71" s="206">
        <v>0.39</v>
      </c>
      <c r="X71" s="206">
        <v>1.67</v>
      </c>
      <c r="Y71" s="206">
        <v>0</v>
      </c>
      <c r="Z71" s="206">
        <v>1.43</v>
      </c>
      <c r="AA71" s="206">
        <v>0.9</v>
      </c>
      <c r="AB71" s="206">
        <v>0</v>
      </c>
      <c r="AC71" s="206">
        <v>3.81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0.87</v>
      </c>
      <c r="AL71" s="206">
        <v>-0.89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10.29</v>
      </c>
      <c r="D72" s="206">
        <v>1.63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0.31</v>
      </c>
      <c r="L72" s="206">
        <v>21.32</v>
      </c>
      <c r="M72" s="206">
        <v>0.8</v>
      </c>
      <c r="N72" s="206">
        <v>1.32</v>
      </c>
      <c r="O72" s="206">
        <v>0</v>
      </c>
      <c r="P72" s="206">
        <v>0.87</v>
      </c>
      <c r="Q72" s="206">
        <v>0.13</v>
      </c>
      <c r="R72" s="206">
        <v>0.34</v>
      </c>
      <c r="S72" s="206">
        <v>0.12</v>
      </c>
      <c r="T72" s="206">
        <v>0</v>
      </c>
      <c r="U72" s="206">
        <v>0.79</v>
      </c>
      <c r="V72" s="206">
        <v>0.23</v>
      </c>
      <c r="W72" s="206">
        <v>0.39</v>
      </c>
      <c r="X72" s="206">
        <v>1.67</v>
      </c>
      <c r="Y72" s="206">
        <v>0</v>
      </c>
      <c r="Z72" s="206">
        <v>1.43</v>
      </c>
      <c r="AA72" s="206">
        <v>0.9</v>
      </c>
      <c r="AB72" s="206">
        <v>0</v>
      </c>
      <c r="AC72" s="206">
        <v>3.81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0.87</v>
      </c>
      <c r="AL72" s="206">
        <v>-0.89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10.29</v>
      </c>
      <c r="D73" s="206">
        <v>1.63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0.31</v>
      </c>
      <c r="L73" s="206">
        <v>21.32</v>
      </c>
      <c r="M73" s="206">
        <v>0.8</v>
      </c>
      <c r="N73" s="206">
        <v>1.32</v>
      </c>
      <c r="O73" s="206">
        <v>0</v>
      </c>
      <c r="P73" s="206">
        <v>0.87</v>
      </c>
      <c r="Q73" s="206">
        <v>0.13</v>
      </c>
      <c r="R73" s="206">
        <v>0.34</v>
      </c>
      <c r="S73" s="206">
        <v>0.12</v>
      </c>
      <c r="T73" s="206">
        <v>0</v>
      </c>
      <c r="U73" s="206">
        <v>0.79</v>
      </c>
      <c r="V73" s="206">
        <v>0.23</v>
      </c>
      <c r="W73" s="206">
        <v>0.39</v>
      </c>
      <c r="X73" s="206">
        <v>1.67</v>
      </c>
      <c r="Y73" s="206">
        <v>0</v>
      </c>
      <c r="Z73" s="206">
        <v>1.43</v>
      </c>
      <c r="AA73" s="206">
        <v>0.9</v>
      </c>
      <c r="AB73" s="206">
        <v>0</v>
      </c>
      <c r="AC73" s="206">
        <v>3.81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0.87</v>
      </c>
      <c r="AL73" s="206">
        <v>-0.89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10.29</v>
      </c>
      <c r="D74" s="206">
        <v>1.63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0.31</v>
      </c>
      <c r="L74" s="206">
        <v>21.32</v>
      </c>
      <c r="M74" s="206">
        <v>0.8</v>
      </c>
      <c r="N74" s="206">
        <v>1.32</v>
      </c>
      <c r="O74" s="206">
        <v>0</v>
      </c>
      <c r="P74" s="206">
        <v>0.87</v>
      </c>
      <c r="Q74" s="206">
        <v>0.13</v>
      </c>
      <c r="R74" s="206">
        <v>0.34</v>
      </c>
      <c r="S74" s="206">
        <v>0.12</v>
      </c>
      <c r="T74" s="206">
        <v>0</v>
      </c>
      <c r="U74" s="206">
        <v>0.79</v>
      </c>
      <c r="V74" s="206">
        <v>0.23</v>
      </c>
      <c r="W74" s="206">
        <v>0.39</v>
      </c>
      <c r="X74" s="206">
        <v>1.67</v>
      </c>
      <c r="Y74" s="206">
        <v>0</v>
      </c>
      <c r="Z74" s="206">
        <v>1.43</v>
      </c>
      <c r="AA74" s="206">
        <v>0.9</v>
      </c>
      <c r="AB74" s="206">
        <v>0</v>
      </c>
      <c r="AC74" s="206">
        <v>4.1100000000000003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0.87</v>
      </c>
      <c r="AL74" s="206">
        <v>-0.89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10.32</v>
      </c>
      <c r="D75" s="206">
        <v>1.63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0.31</v>
      </c>
      <c r="L75" s="206">
        <v>21.32</v>
      </c>
      <c r="M75" s="206">
        <v>0.8</v>
      </c>
      <c r="N75" s="206">
        <v>1.32</v>
      </c>
      <c r="O75" s="206">
        <v>0</v>
      </c>
      <c r="P75" s="206">
        <v>0.71</v>
      </c>
      <c r="Q75" s="206">
        <v>0.13</v>
      </c>
      <c r="R75" s="206">
        <v>0.34</v>
      </c>
      <c r="S75" s="206">
        <v>0.12</v>
      </c>
      <c r="T75" s="206">
        <v>0</v>
      </c>
      <c r="U75" s="206">
        <v>0.79</v>
      </c>
      <c r="V75" s="206">
        <v>0.23</v>
      </c>
      <c r="W75" s="206">
        <v>0.39</v>
      </c>
      <c r="X75" s="206">
        <v>1.67</v>
      </c>
      <c r="Y75" s="206">
        <v>0</v>
      </c>
      <c r="Z75" s="206">
        <v>1.43</v>
      </c>
      <c r="AA75" s="206">
        <v>0.9</v>
      </c>
      <c r="AB75" s="206">
        <v>0</v>
      </c>
      <c r="AC75" s="206">
        <v>4.1100000000000003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0.87</v>
      </c>
      <c r="AL75" s="206">
        <v>-0.89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10.32</v>
      </c>
      <c r="D76" s="206">
        <v>1.63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0.31</v>
      </c>
      <c r="L76" s="206">
        <v>21.32</v>
      </c>
      <c r="M76" s="206">
        <v>0.8</v>
      </c>
      <c r="N76" s="206">
        <v>1.32</v>
      </c>
      <c r="O76" s="206">
        <v>0</v>
      </c>
      <c r="P76" s="206">
        <v>0.69</v>
      </c>
      <c r="Q76" s="206">
        <v>0.13</v>
      </c>
      <c r="R76" s="206">
        <v>0.34</v>
      </c>
      <c r="S76" s="206">
        <v>0.12</v>
      </c>
      <c r="T76" s="206">
        <v>0</v>
      </c>
      <c r="U76" s="206">
        <v>0.79</v>
      </c>
      <c r="V76" s="206">
        <v>0.23</v>
      </c>
      <c r="W76" s="206">
        <v>0.39</v>
      </c>
      <c r="X76" s="206">
        <v>1.67</v>
      </c>
      <c r="Y76" s="206">
        <v>0</v>
      </c>
      <c r="Z76" s="206">
        <v>1.43</v>
      </c>
      <c r="AA76" s="206">
        <v>0.9</v>
      </c>
      <c r="AB76" s="206">
        <v>0</v>
      </c>
      <c r="AC76" s="206">
        <v>4.1100000000000003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0.87</v>
      </c>
      <c r="AL76" s="206">
        <v>-0.89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10.32</v>
      </c>
      <c r="D77" s="206">
        <v>1.63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0.31</v>
      </c>
      <c r="L77" s="206">
        <v>21.32</v>
      </c>
      <c r="M77" s="206">
        <v>0.8</v>
      </c>
      <c r="N77" s="206">
        <v>1.32</v>
      </c>
      <c r="O77" s="206">
        <v>0</v>
      </c>
      <c r="P77" s="206">
        <v>0.69</v>
      </c>
      <c r="Q77" s="206">
        <v>0.13</v>
      </c>
      <c r="R77" s="206">
        <v>0.34</v>
      </c>
      <c r="S77" s="206">
        <v>0.12</v>
      </c>
      <c r="T77" s="206">
        <v>0</v>
      </c>
      <c r="U77" s="206">
        <v>0.79</v>
      </c>
      <c r="V77" s="206">
        <v>0.23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4.1100000000000003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0.87</v>
      </c>
      <c r="AL77" s="206">
        <v>-0.89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10.32</v>
      </c>
      <c r="D78" s="206">
        <v>1.63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0.31</v>
      </c>
      <c r="L78" s="206">
        <v>21.32</v>
      </c>
      <c r="M78" s="206">
        <v>0.8</v>
      </c>
      <c r="N78" s="206">
        <v>1.32</v>
      </c>
      <c r="O78" s="206">
        <v>0</v>
      </c>
      <c r="P78" s="206">
        <v>0.69</v>
      </c>
      <c r="Q78" s="206">
        <v>0.13</v>
      </c>
      <c r="R78" s="206">
        <v>0.34</v>
      </c>
      <c r="S78" s="206">
        <v>0.12</v>
      </c>
      <c r="T78" s="206">
        <v>0</v>
      </c>
      <c r="U78" s="206">
        <v>0.79</v>
      </c>
      <c r="V78" s="206">
        <v>0.23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3.81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0.87</v>
      </c>
      <c r="AL78" s="206">
        <v>-0.89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10.32</v>
      </c>
      <c r="D79" s="206">
        <v>1.63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0.31</v>
      </c>
      <c r="L79" s="206">
        <v>21.32</v>
      </c>
      <c r="M79" s="206">
        <v>0.8</v>
      </c>
      <c r="N79" s="206">
        <v>1.32</v>
      </c>
      <c r="O79" s="206">
        <v>0</v>
      </c>
      <c r="P79" s="206">
        <v>0.69</v>
      </c>
      <c r="Q79" s="206">
        <v>0.13</v>
      </c>
      <c r="R79" s="206">
        <v>0.34</v>
      </c>
      <c r="S79" s="206">
        <v>0.12</v>
      </c>
      <c r="T79" s="206">
        <v>0</v>
      </c>
      <c r="U79" s="206">
        <v>0.79</v>
      </c>
      <c r="V79" s="206">
        <v>0.23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3.81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0.87</v>
      </c>
      <c r="AL79" s="206">
        <v>-0.89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10.32</v>
      </c>
      <c r="D80" s="206">
        <v>1.63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0.31</v>
      </c>
      <c r="L80" s="206">
        <v>21.32</v>
      </c>
      <c r="M80" s="206">
        <v>0.8</v>
      </c>
      <c r="N80" s="206">
        <v>1.32</v>
      </c>
      <c r="O80" s="206">
        <v>0</v>
      </c>
      <c r="P80" s="206">
        <v>0.69</v>
      </c>
      <c r="Q80" s="206">
        <v>0.13</v>
      </c>
      <c r="R80" s="206">
        <v>0.34</v>
      </c>
      <c r="S80" s="206">
        <v>0.12</v>
      </c>
      <c r="T80" s="206">
        <v>0</v>
      </c>
      <c r="U80" s="206">
        <v>0.79</v>
      </c>
      <c r="V80" s="206">
        <v>0.23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3.81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0.87</v>
      </c>
      <c r="AL80" s="206">
        <v>-0.89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10.32</v>
      </c>
      <c r="D81" s="206">
        <v>1.63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0.31</v>
      </c>
      <c r="L81" s="206">
        <v>21.32</v>
      </c>
      <c r="M81" s="206">
        <v>0.8</v>
      </c>
      <c r="N81" s="206">
        <v>1.32</v>
      </c>
      <c r="O81" s="206">
        <v>0</v>
      </c>
      <c r="P81" s="206">
        <v>2.5</v>
      </c>
      <c r="Q81" s="206">
        <v>0.13</v>
      </c>
      <c r="R81" s="206">
        <v>0.34</v>
      </c>
      <c r="S81" s="206">
        <v>0.12</v>
      </c>
      <c r="T81" s="206">
        <v>0</v>
      </c>
      <c r="U81" s="206">
        <v>0.79</v>
      </c>
      <c r="V81" s="206">
        <v>0.23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3.81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0.87</v>
      </c>
      <c r="AL81" s="206">
        <v>-0.89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10.32</v>
      </c>
      <c r="D82" s="206">
        <v>1.63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0.31</v>
      </c>
      <c r="L82" s="206">
        <v>21.32</v>
      </c>
      <c r="M82" s="206">
        <v>0.8</v>
      </c>
      <c r="N82" s="206">
        <v>1.32</v>
      </c>
      <c r="O82" s="206">
        <v>0</v>
      </c>
      <c r="P82" s="206">
        <v>2.5</v>
      </c>
      <c r="Q82" s="206">
        <v>0.13</v>
      </c>
      <c r="R82" s="206">
        <v>0.34</v>
      </c>
      <c r="S82" s="206">
        <v>0.12</v>
      </c>
      <c r="T82" s="206">
        <v>0</v>
      </c>
      <c r="U82" s="206">
        <v>0.79</v>
      </c>
      <c r="V82" s="206">
        <v>0.23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3.81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0.87</v>
      </c>
      <c r="AL82" s="206">
        <v>-0.89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10.32</v>
      </c>
      <c r="D83" s="206">
        <v>1.63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0.31</v>
      </c>
      <c r="L83" s="206">
        <v>21.32</v>
      </c>
      <c r="M83" s="206">
        <v>0.8</v>
      </c>
      <c r="N83" s="206">
        <v>1.32</v>
      </c>
      <c r="O83" s="206">
        <v>0</v>
      </c>
      <c r="P83" s="206">
        <v>2.5</v>
      </c>
      <c r="Q83" s="206">
        <v>0.13</v>
      </c>
      <c r="R83" s="206">
        <v>0.34</v>
      </c>
      <c r="S83" s="206">
        <v>0.12</v>
      </c>
      <c r="T83" s="206">
        <v>0</v>
      </c>
      <c r="U83" s="206">
        <v>0.79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3.81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0.87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10.32</v>
      </c>
      <c r="D84" s="206">
        <v>1.63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0.31</v>
      </c>
      <c r="L84" s="206">
        <v>21.32</v>
      </c>
      <c r="M84" s="206">
        <v>0.8</v>
      </c>
      <c r="N84" s="206">
        <v>1.32</v>
      </c>
      <c r="O84" s="206">
        <v>0</v>
      </c>
      <c r="P84" s="206">
        <v>2.5</v>
      </c>
      <c r="Q84" s="206">
        <v>0.13</v>
      </c>
      <c r="R84" s="206">
        <v>0.34</v>
      </c>
      <c r="S84" s="206">
        <v>0.12</v>
      </c>
      <c r="T84" s="206">
        <v>0</v>
      </c>
      <c r="U84" s="206">
        <v>0.79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3.81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0.87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10.32</v>
      </c>
      <c r="D85" s="206">
        <v>1.63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0.31</v>
      </c>
      <c r="L85" s="206">
        <v>21.32</v>
      </c>
      <c r="M85" s="206">
        <v>0.8</v>
      </c>
      <c r="N85" s="206">
        <v>1.32</v>
      </c>
      <c r="O85" s="206">
        <v>0</v>
      </c>
      <c r="P85" s="206">
        <v>2.5</v>
      </c>
      <c r="Q85" s="206">
        <v>0.13</v>
      </c>
      <c r="R85" s="206">
        <v>0.34</v>
      </c>
      <c r="S85" s="206">
        <v>0.12</v>
      </c>
      <c r="T85" s="206">
        <v>0</v>
      </c>
      <c r="U85" s="206">
        <v>0.79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3.81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0.87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10.32</v>
      </c>
      <c r="D86" s="206">
        <v>1.63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0.31</v>
      </c>
      <c r="L86" s="206">
        <v>21.32</v>
      </c>
      <c r="M86" s="206">
        <v>0.8</v>
      </c>
      <c r="N86" s="206">
        <v>1.32</v>
      </c>
      <c r="O86" s="206">
        <v>0</v>
      </c>
      <c r="P86" s="206">
        <v>2.5</v>
      </c>
      <c r="Q86" s="206">
        <v>0.13</v>
      </c>
      <c r="R86" s="206">
        <v>0.34</v>
      </c>
      <c r="S86" s="206">
        <v>0.12</v>
      </c>
      <c r="T86" s="206">
        <v>0</v>
      </c>
      <c r="U86" s="206">
        <v>0.79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3.81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0.87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10.32</v>
      </c>
      <c r="D87" s="206">
        <v>1.63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0.31</v>
      </c>
      <c r="L87" s="206">
        <v>21.32</v>
      </c>
      <c r="M87" s="206">
        <v>0.8</v>
      </c>
      <c r="N87" s="206">
        <v>1.32</v>
      </c>
      <c r="O87" s="206">
        <v>0</v>
      </c>
      <c r="P87" s="206">
        <v>2.5</v>
      </c>
      <c r="Q87" s="206">
        <v>0.13</v>
      </c>
      <c r="R87" s="206">
        <v>0.34</v>
      </c>
      <c r="S87" s="206">
        <v>0.12</v>
      </c>
      <c r="T87" s="206">
        <v>0</v>
      </c>
      <c r="U87" s="206">
        <v>0.79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3.76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0.87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10.32</v>
      </c>
      <c r="D88" s="206">
        <v>1.63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0.31</v>
      </c>
      <c r="L88" s="206">
        <v>21.32</v>
      </c>
      <c r="M88" s="206">
        <v>0.8</v>
      </c>
      <c r="N88" s="206">
        <v>1.32</v>
      </c>
      <c r="O88" s="206">
        <v>0</v>
      </c>
      <c r="P88" s="206">
        <v>2.5</v>
      </c>
      <c r="Q88" s="206">
        <v>0.13</v>
      </c>
      <c r="R88" s="206">
        <v>0.34</v>
      </c>
      <c r="S88" s="206">
        <v>0.12</v>
      </c>
      <c r="T88" s="206">
        <v>0</v>
      </c>
      <c r="U88" s="206">
        <v>0.79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3.76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0.87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10.32</v>
      </c>
      <c r="D89" s="206">
        <v>1.63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0.31</v>
      </c>
      <c r="L89" s="206">
        <v>21.32</v>
      </c>
      <c r="M89" s="206">
        <v>0.8</v>
      </c>
      <c r="N89" s="206">
        <v>1.32</v>
      </c>
      <c r="O89" s="206">
        <v>0</v>
      </c>
      <c r="P89" s="206">
        <v>2.5</v>
      </c>
      <c r="Q89" s="206">
        <v>0.13</v>
      </c>
      <c r="R89" s="206">
        <v>0.34</v>
      </c>
      <c r="S89" s="206">
        <v>0.12</v>
      </c>
      <c r="T89" s="206">
        <v>0</v>
      </c>
      <c r="U89" s="206">
        <v>0.79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3.76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0.87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10.32</v>
      </c>
      <c r="D90" s="206">
        <v>1.63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0.31</v>
      </c>
      <c r="L90" s="206">
        <v>21.32</v>
      </c>
      <c r="M90" s="206">
        <v>0.8</v>
      </c>
      <c r="N90" s="206">
        <v>1.32</v>
      </c>
      <c r="O90" s="206">
        <v>0</v>
      </c>
      <c r="P90" s="206">
        <v>2.5</v>
      </c>
      <c r="Q90" s="206">
        <v>0.13</v>
      </c>
      <c r="R90" s="206">
        <v>0.34</v>
      </c>
      <c r="S90" s="206">
        <v>0.12</v>
      </c>
      <c r="T90" s="206">
        <v>0</v>
      </c>
      <c r="U90" s="206">
        <v>0.79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3.76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0.87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10.39</v>
      </c>
      <c r="D91" s="206">
        <v>1.63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0.31</v>
      </c>
      <c r="L91" s="206">
        <v>21.32</v>
      </c>
      <c r="M91" s="206">
        <v>0.8</v>
      </c>
      <c r="N91" s="206">
        <v>1.32</v>
      </c>
      <c r="O91" s="206">
        <v>0</v>
      </c>
      <c r="P91" s="206">
        <v>2.5</v>
      </c>
      <c r="Q91" s="206">
        <v>0.13</v>
      </c>
      <c r="R91" s="206">
        <v>0.34</v>
      </c>
      <c r="S91" s="206">
        <v>0.18</v>
      </c>
      <c r="T91" s="206">
        <v>0</v>
      </c>
      <c r="U91" s="206">
        <v>0.79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3.76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0.87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10.39</v>
      </c>
      <c r="D92" s="206">
        <v>1.63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0.31</v>
      </c>
      <c r="L92" s="206">
        <v>21.32</v>
      </c>
      <c r="M92" s="206">
        <v>0.8</v>
      </c>
      <c r="N92" s="206">
        <v>1.32</v>
      </c>
      <c r="O92" s="206">
        <v>0</v>
      </c>
      <c r="P92" s="206">
        <v>2.5</v>
      </c>
      <c r="Q92" s="206">
        <v>0.13</v>
      </c>
      <c r="R92" s="206">
        <v>0.34</v>
      </c>
      <c r="S92" s="206">
        <v>0.12</v>
      </c>
      <c r="T92" s="206">
        <v>0</v>
      </c>
      <c r="U92" s="206">
        <v>0.79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3.76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0.87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10.39</v>
      </c>
      <c r="D93" s="206">
        <v>1.63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0.31</v>
      </c>
      <c r="L93" s="206">
        <v>21.32</v>
      </c>
      <c r="M93" s="206">
        <v>0.8</v>
      </c>
      <c r="N93" s="206">
        <v>1.32</v>
      </c>
      <c r="O93" s="206">
        <v>0</v>
      </c>
      <c r="P93" s="206">
        <v>2.5</v>
      </c>
      <c r="Q93" s="206">
        <v>0.13</v>
      </c>
      <c r="R93" s="206">
        <v>0.34</v>
      </c>
      <c r="S93" s="206">
        <v>0.12</v>
      </c>
      <c r="T93" s="206">
        <v>0</v>
      </c>
      <c r="U93" s="206">
        <v>0.79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3.76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0.87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10.39</v>
      </c>
      <c r="D94" s="206">
        <v>1.63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0.31</v>
      </c>
      <c r="L94" s="206">
        <v>21.32</v>
      </c>
      <c r="M94" s="206">
        <v>0.8</v>
      </c>
      <c r="N94" s="206">
        <v>1.32</v>
      </c>
      <c r="O94" s="206">
        <v>0</v>
      </c>
      <c r="P94" s="206">
        <v>2.5</v>
      </c>
      <c r="Q94" s="206">
        <v>0.13</v>
      </c>
      <c r="R94" s="206">
        <v>0.34</v>
      </c>
      <c r="S94" s="206">
        <v>0.12</v>
      </c>
      <c r="T94" s="206">
        <v>0</v>
      </c>
      <c r="U94" s="206">
        <v>0.79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3.62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0.87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10.39</v>
      </c>
      <c r="D95" s="206">
        <v>1.63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0.34</v>
      </c>
      <c r="L95" s="206">
        <v>21.32</v>
      </c>
      <c r="M95" s="206">
        <v>0.8</v>
      </c>
      <c r="N95" s="206">
        <v>1.32</v>
      </c>
      <c r="O95" s="206">
        <v>0</v>
      </c>
      <c r="P95" s="206">
        <v>0.87</v>
      </c>
      <c r="Q95" s="206">
        <v>0.23</v>
      </c>
      <c r="R95" s="206">
        <v>0.54</v>
      </c>
      <c r="S95" s="206">
        <v>0.28999999999999998</v>
      </c>
      <c r="T95" s="206">
        <v>0</v>
      </c>
      <c r="U95" s="206">
        <v>0.79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0.87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10.39</v>
      </c>
      <c r="D96" s="206">
        <v>1.63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0.34</v>
      </c>
      <c r="L96" s="206">
        <v>21.32</v>
      </c>
      <c r="M96" s="206">
        <v>0.8</v>
      </c>
      <c r="N96" s="206">
        <v>1.32</v>
      </c>
      <c r="O96" s="206">
        <v>0</v>
      </c>
      <c r="P96" s="206">
        <v>0.87</v>
      </c>
      <c r="Q96" s="206">
        <v>0.23</v>
      </c>
      <c r="R96" s="206">
        <v>0.54</v>
      </c>
      <c r="S96" s="206">
        <v>0.34</v>
      </c>
      <c r="T96" s="206">
        <v>0</v>
      </c>
      <c r="U96" s="206">
        <v>0.79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3.76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0.87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10.39</v>
      </c>
      <c r="D97" s="206">
        <v>1.63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0.34</v>
      </c>
      <c r="L97" s="206">
        <v>21.32</v>
      </c>
      <c r="M97" s="206">
        <v>0.8</v>
      </c>
      <c r="N97" s="206">
        <v>1.32</v>
      </c>
      <c r="O97" s="206">
        <v>0</v>
      </c>
      <c r="P97" s="206">
        <v>0.87</v>
      </c>
      <c r="Q97" s="206">
        <v>0.23</v>
      </c>
      <c r="R97" s="206">
        <v>0.54</v>
      </c>
      <c r="S97" s="206">
        <v>0.28999999999999998</v>
      </c>
      <c r="T97" s="206">
        <v>0</v>
      </c>
      <c r="U97" s="206">
        <v>0.79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0.87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10.39</v>
      </c>
      <c r="D98" s="206">
        <v>1.63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0.34</v>
      </c>
      <c r="L98" s="206">
        <v>21.32</v>
      </c>
      <c r="M98" s="206">
        <v>0.8</v>
      </c>
      <c r="N98" s="206">
        <v>1.32</v>
      </c>
      <c r="O98" s="206">
        <v>0</v>
      </c>
      <c r="P98" s="206">
        <v>0.87</v>
      </c>
      <c r="Q98" s="206">
        <v>0.23</v>
      </c>
      <c r="R98" s="206">
        <v>0.54</v>
      </c>
      <c r="S98" s="206">
        <v>0.28999999999999998</v>
      </c>
      <c r="T98" s="206">
        <v>0</v>
      </c>
      <c r="U98" s="206">
        <v>0.79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0.87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0.24837999999999993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0.6504000000000002</v>
      </c>
      <c r="J99">
        <f t="shared" si="0"/>
        <v>1.6319999999999998E-2</v>
      </c>
      <c r="K99">
        <f t="shared" si="0"/>
        <v>1.4510000000000028E-2</v>
      </c>
      <c r="L99">
        <f t="shared" si="0"/>
        <v>2.4219749999999984</v>
      </c>
      <c r="M99">
        <f t="shared" si="0"/>
        <v>1.4699999999999977E-2</v>
      </c>
      <c r="N99">
        <f t="shared" si="0"/>
        <v>3.1679999999999923E-2</v>
      </c>
      <c r="O99">
        <f t="shared" si="0"/>
        <v>0</v>
      </c>
      <c r="P99">
        <f t="shared" si="0"/>
        <v>2.6264999999999983E-2</v>
      </c>
      <c r="Q99">
        <f t="shared" si="0"/>
        <v>4.1800000000000092E-3</v>
      </c>
      <c r="R99">
        <f t="shared" si="0"/>
        <v>1.017500000000001E-2</v>
      </c>
      <c r="S99">
        <f t="shared" si="0"/>
        <v>4.6499999999999927E-3</v>
      </c>
      <c r="T99">
        <f t="shared" si="0"/>
        <v>0</v>
      </c>
      <c r="U99">
        <f t="shared" si="0"/>
        <v>1.8960000000000008E-2</v>
      </c>
      <c r="V99">
        <f t="shared" si="0"/>
        <v>5.5200000000000084E-3</v>
      </c>
      <c r="W99">
        <f t="shared" si="0"/>
        <v>9.3600000000000107E-3</v>
      </c>
      <c r="X99">
        <f t="shared" si="0"/>
        <v>4.0079999999999963E-2</v>
      </c>
      <c r="Y99">
        <f t="shared" si="0"/>
        <v>0</v>
      </c>
      <c r="Z99">
        <f t="shared" si="0"/>
        <v>3.4320000000000087E-2</v>
      </c>
      <c r="AA99">
        <f t="shared" si="0"/>
        <v>2.1600000000000015E-2</v>
      </c>
      <c r="AB99">
        <f t="shared" si="0"/>
        <v>0</v>
      </c>
      <c r="AC99">
        <f t="shared" si="0"/>
        <v>3.7899999999999996E-2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-8.2900000000000317E-3</v>
      </c>
      <c r="AL99">
        <f t="shared" si="0"/>
        <v>-9.3349999999999995E-3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-4.234</v>
      </c>
      <c r="D3" s="124">
        <v>0</v>
      </c>
      <c r="E3" s="124">
        <v>0</v>
      </c>
      <c r="F3" s="124">
        <v>-5.766</v>
      </c>
      <c r="G3" s="124">
        <v>-10</v>
      </c>
      <c r="H3" s="118"/>
      <c r="I3" s="33">
        <v>1</v>
      </c>
      <c r="J3" s="124">
        <v>4.234</v>
      </c>
      <c r="K3" s="124">
        <v>0</v>
      </c>
      <c r="L3" s="124">
        <v>0</v>
      </c>
      <c r="M3" s="124">
        <v>0</v>
      </c>
      <c r="N3" s="124">
        <v>4.234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5.766</v>
      </c>
      <c r="AF3" s="124">
        <v>0</v>
      </c>
      <c r="AG3" s="124">
        <v>0</v>
      </c>
      <c r="AH3" s="124">
        <v>0</v>
      </c>
      <c r="AI3" s="124">
        <v>5.766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4.234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-4.234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5.766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-5.766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42.34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42.34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57.66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57.66</v>
      </c>
      <c r="DF3" s="123">
        <f>AR3+AU3+BB3+BI3+BP3</f>
        <v>10</v>
      </c>
      <c r="DG3" s="123">
        <f>AY3+AN3+BC3+BJ3+BQ3</f>
        <v>-4.234</v>
      </c>
      <c r="DH3" s="123">
        <f>BF3+AO3+AV3+BK3+BR3</f>
        <v>0</v>
      </c>
      <c r="DI3" s="123">
        <f>BM3+BS3+BD3+AW3+AP3</f>
        <v>0</v>
      </c>
      <c r="DJ3" s="123">
        <f>BT3+BL3+BE3+AX3+AQ3</f>
        <v>-5.766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-25</v>
      </c>
      <c r="D27" s="124">
        <v>0</v>
      </c>
      <c r="E27" s="124">
        <v>0</v>
      </c>
      <c r="F27" s="124">
        <v>-183</v>
      </c>
      <c r="G27" s="124">
        <v>-208</v>
      </c>
      <c r="H27" s="118"/>
      <c r="I27" s="33">
        <v>25</v>
      </c>
      <c r="J27" s="124">
        <v>25</v>
      </c>
      <c r="K27" s="124">
        <v>0</v>
      </c>
      <c r="L27" s="124">
        <v>0</v>
      </c>
      <c r="M27" s="124">
        <v>0</v>
      </c>
      <c r="N27" s="124">
        <v>25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183</v>
      </c>
      <c r="AF27" s="124">
        <v>0</v>
      </c>
      <c r="AG27" s="124">
        <v>0</v>
      </c>
      <c r="AH27" s="124">
        <v>0</v>
      </c>
      <c r="AI27" s="124">
        <v>183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1830</v>
      </c>
      <c r="DF27" s="123">
        <f t="shared" si="31"/>
        <v>208</v>
      </c>
      <c r="DG27" s="123">
        <f t="shared" si="32"/>
        <v>-25</v>
      </c>
      <c r="DH27" s="123">
        <f t="shared" si="33"/>
        <v>0</v>
      </c>
      <c r="DI27" s="123">
        <f t="shared" si="34"/>
        <v>0</v>
      </c>
      <c r="DJ27" s="123">
        <f t="shared" si="35"/>
        <v>-183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-20</v>
      </c>
      <c r="D28" s="124">
        <v>0</v>
      </c>
      <c r="E28" s="124">
        <v>0</v>
      </c>
      <c r="F28" s="124">
        <v>-197</v>
      </c>
      <c r="G28" s="124">
        <v>-217</v>
      </c>
      <c r="H28" s="118"/>
      <c r="I28" s="33">
        <v>26</v>
      </c>
      <c r="J28" s="124">
        <v>20</v>
      </c>
      <c r="K28" s="124">
        <v>0</v>
      </c>
      <c r="L28" s="124">
        <v>0</v>
      </c>
      <c r="M28" s="124">
        <v>0</v>
      </c>
      <c r="N28" s="124">
        <v>20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197</v>
      </c>
      <c r="AF28" s="124">
        <v>0</v>
      </c>
      <c r="AG28" s="124">
        <v>0</v>
      </c>
      <c r="AH28" s="124">
        <v>0</v>
      </c>
      <c r="AI28" s="124">
        <v>197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1970</v>
      </c>
      <c r="DF28" s="123">
        <f t="shared" si="31"/>
        <v>217</v>
      </c>
      <c r="DG28" s="123">
        <f t="shared" si="32"/>
        <v>-20</v>
      </c>
      <c r="DH28" s="123">
        <f t="shared" si="33"/>
        <v>0</v>
      </c>
      <c r="DI28" s="123">
        <f t="shared" si="34"/>
        <v>0</v>
      </c>
      <c r="DJ28" s="123">
        <f t="shared" si="35"/>
        <v>-197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-15</v>
      </c>
      <c r="D29" s="124">
        <v>0</v>
      </c>
      <c r="E29" s="124">
        <v>0</v>
      </c>
      <c r="F29" s="124">
        <v>-131</v>
      </c>
      <c r="G29" s="124">
        <v>-146</v>
      </c>
      <c r="H29" s="118"/>
      <c r="I29" s="33">
        <v>27</v>
      </c>
      <c r="J29" s="124">
        <v>15</v>
      </c>
      <c r="K29" s="124">
        <v>0</v>
      </c>
      <c r="L29" s="124">
        <v>0</v>
      </c>
      <c r="M29" s="124">
        <v>0</v>
      </c>
      <c r="N29" s="124">
        <v>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131</v>
      </c>
      <c r="AF29" s="124">
        <v>0</v>
      </c>
      <c r="AG29" s="124">
        <v>0</v>
      </c>
      <c r="AH29" s="124">
        <v>0</v>
      </c>
      <c r="AI29" s="124">
        <v>131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1310</v>
      </c>
      <c r="DF29" s="123">
        <f t="shared" si="31"/>
        <v>146</v>
      </c>
      <c r="DG29" s="123">
        <f t="shared" si="32"/>
        <v>-15</v>
      </c>
      <c r="DH29" s="123">
        <f t="shared" si="33"/>
        <v>0</v>
      </c>
      <c r="DI29" s="123">
        <f t="shared" si="34"/>
        <v>0</v>
      </c>
      <c r="DJ29" s="123">
        <f t="shared" si="35"/>
        <v>-131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-156</v>
      </c>
      <c r="G30" s="124">
        <v>-156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156</v>
      </c>
      <c r="AF30" s="124">
        <v>0</v>
      </c>
      <c r="AG30" s="124">
        <v>0</v>
      </c>
      <c r="AH30" s="124">
        <v>0</v>
      </c>
      <c r="AI30" s="124">
        <v>156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156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-156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1560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1560</v>
      </c>
      <c r="DF30" s="123">
        <f t="shared" si="31"/>
        <v>156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-156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-100</v>
      </c>
      <c r="G31" s="124">
        <v>-100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100</v>
      </c>
      <c r="AF31" s="124">
        <v>0</v>
      </c>
      <c r="AG31" s="124">
        <v>0</v>
      </c>
      <c r="AH31" s="124">
        <v>0</v>
      </c>
      <c r="AI31" s="124">
        <v>100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1000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1000</v>
      </c>
      <c r="DF31" s="123">
        <f t="shared" si="31"/>
        <v>100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-100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-113</v>
      </c>
      <c r="G32" s="124">
        <v>-113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113</v>
      </c>
      <c r="AF32" s="124">
        <v>0</v>
      </c>
      <c r="AG32" s="124">
        <v>0</v>
      </c>
      <c r="AH32" s="124">
        <v>0</v>
      </c>
      <c r="AI32" s="124">
        <v>113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1130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1130</v>
      </c>
      <c r="DF32" s="123">
        <f t="shared" si="31"/>
        <v>113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-113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-112</v>
      </c>
      <c r="G33" s="124">
        <v>-112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112</v>
      </c>
      <c r="AF33" s="124">
        <v>0</v>
      </c>
      <c r="AG33" s="124">
        <v>0</v>
      </c>
      <c r="AH33" s="124">
        <v>0</v>
      </c>
      <c r="AI33" s="124">
        <v>112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1120</v>
      </c>
      <c r="DF33" s="123">
        <f t="shared" si="31"/>
        <v>112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-112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-108</v>
      </c>
      <c r="G34" s="124">
        <v>-108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108</v>
      </c>
      <c r="AF34" s="124">
        <v>0</v>
      </c>
      <c r="AG34" s="124">
        <v>0</v>
      </c>
      <c r="AH34" s="124">
        <v>0</v>
      </c>
      <c r="AI34" s="124">
        <v>108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1080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1080</v>
      </c>
      <c r="DF34" s="123">
        <f t="shared" si="31"/>
        <v>108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-108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-12</v>
      </c>
      <c r="D66" s="124">
        <v>0</v>
      </c>
      <c r="E66" s="124">
        <v>0</v>
      </c>
      <c r="F66" s="124">
        <v>0</v>
      </c>
      <c r="G66" s="124">
        <v>-12</v>
      </c>
      <c r="H66" s="118"/>
      <c r="I66" s="33">
        <v>64</v>
      </c>
      <c r="J66" s="124">
        <v>12</v>
      </c>
      <c r="K66" s="124">
        <v>0</v>
      </c>
      <c r="L66" s="124">
        <v>0</v>
      </c>
      <c r="M66" s="124">
        <v>0</v>
      </c>
      <c r="N66" s="124">
        <v>12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120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120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12</v>
      </c>
      <c r="DG66" s="123">
        <f t="shared" si="32"/>
        <v>-12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-20</v>
      </c>
      <c r="D67" s="124">
        <v>0</v>
      </c>
      <c r="E67" s="124">
        <v>0</v>
      </c>
      <c r="F67" s="124">
        <v>-32</v>
      </c>
      <c r="G67" s="124">
        <v>-52</v>
      </c>
      <c r="H67" s="118"/>
      <c r="I67" s="33">
        <v>65</v>
      </c>
      <c r="J67" s="124">
        <v>20</v>
      </c>
      <c r="K67" s="124">
        <v>0</v>
      </c>
      <c r="L67" s="124">
        <v>0</v>
      </c>
      <c r="M67" s="124">
        <v>0</v>
      </c>
      <c r="N67" s="124">
        <v>20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32</v>
      </c>
      <c r="AF67" s="124">
        <v>0</v>
      </c>
      <c r="AG67" s="124">
        <v>0</v>
      </c>
      <c r="AH67" s="124">
        <v>0</v>
      </c>
      <c r="AI67" s="124">
        <v>32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320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320</v>
      </c>
      <c r="DF67" s="123">
        <f t="shared" si="31"/>
        <v>52</v>
      </c>
      <c r="DG67" s="123">
        <f t="shared" si="32"/>
        <v>-20</v>
      </c>
      <c r="DH67" s="123">
        <f t="shared" si="33"/>
        <v>0</v>
      </c>
      <c r="DI67" s="123">
        <f t="shared" si="34"/>
        <v>0</v>
      </c>
      <c r="DJ67" s="123">
        <f t="shared" si="35"/>
        <v>-32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</v>
      </c>
      <c r="D68" s="124">
        <v>0</v>
      </c>
      <c r="E68" s="124">
        <v>0</v>
      </c>
      <c r="F68" s="124">
        <v>-91</v>
      </c>
      <c r="G68" s="124">
        <v>-101</v>
      </c>
      <c r="H68" s="118"/>
      <c r="I68" s="33">
        <v>66</v>
      </c>
      <c r="J68" s="124">
        <v>10</v>
      </c>
      <c r="K68" s="124">
        <v>0</v>
      </c>
      <c r="L68" s="124">
        <v>0</v>
      </c>
      <c r="M68" s="124">
        <v>0</v>
      </c>
      <c r="N68" s="124">
        <v>10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91</v>
      </c>
      <c r="AF68" s="124">
        <v>0</v>
      </c>
      <c r="AG68" s="124">
        <v>0</v>
      </c>
      <c r="AH68" s="124">
        <v>0</v>
      </c>
      <c r="AI68" s="124">
        <v>91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910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910</v>
      </c>
      <c r="DF68" s="123">
        <f t="shared" ref="DF68:DF99" si="59">AR68+AU68+BB68+BI68+BP68</f>
        <v>101</v>
      </c>
      <c r="DG68" s="123">
        <f t="shared" ref="DG68:DG99" si="60">AY68+AN68+BC68+BJ68+BQ68</f>
        <v>-10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-162.15</v>
      </c>
      <c r="G69" s="124">
        <v>-162.15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162.15</v>
      </c>
      <c r="AF69" s="124">
        <v>0</v>
      </c>
      <c r="AG69" s="124">
        <v>0</v>
      </c>
      <c r="AH69" s="124">
        <v>0</v>
      </c>
      <c r="AI69" s="124">
        <v>162.15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162.15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-162.15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1621.5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1621.5</v>
      </c>
      <c r="DF69" s="123">
        <f t="shared" si="59"/>
        <v>162.15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-162.15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-141.03399999999999</v>
      </c>
      <c r="G70" s="124">
        <v>-141.03399999999999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141.03399999999999</v>
      </c>
      <c r="AF70" s="124">
        <v>0</v>
      </c>
      <c r="AG70" s="124">
        <v>0</v>
      </c>
      <c r="AH70" s="124">
        <v>0</v>
      </c>
      <c r="AI70" s="124">
        <v>141.03399999999999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141.03399999999999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-141.03399999999999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1410.34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1410.34</v>
      </c>
      <c r="DF70" s="123">
        <f t="shared" si="59"/>
        <v>141.03399999999999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-141.03399999999999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-91.334000000000003</v>
      </c>
      <c r="G71" s="124">
        <v>-91.334000000000003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91.334000000000003</v>
      </c>
      <c r="AF71" s="124">
        <v>0</v>
      </c>
      <c r="AG71" s="124">
        <v>0</v>
      </c>
      <c r="AH71" s="124">
        <v>0</v>
      </c>
      <c r="AI71" s="124">
        <v>91.334000000000003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91.334000000000003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-91.334000000000003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913.34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913.34</v>
      </c>
      <c r="DF71" s="123">
        <f t="shared" si="59"/>
        <v>91.334000000000003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-91.334000000000003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-74.84</v>
      </c>
      <c r="G72" s="124">
        <v>-74.84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74.84</v>
      </c>
      <c r="AF72" s="124">
        <v>0</v>
      </c>
      <c r="AG72" s="124">
        <v>0</v>
      </c>
      <c r="AH72" s="124">
        <v>0</v>
      </c>
      <c r="AI72" s="124">
        <v>74.84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74.84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-74.84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748.40000000000009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748.40000000000009</v>
      </c>
      <c r="DF72" s="123">
        <f t="shared" si="59"/>
        <v>74.84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-74.84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-69.42</v>
      </c>
      <c r="G73" s="124">
        <v>-69.42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69.42</v>
      </c>
      <c r="AF73" s="124">
        <v>0</v>
      </c>
      <c r="AG73" s="124">
        <v>0</v>
      </c>
      <c r="AH73" s="124">
        <v>0</v>
      </c>
      <c r="AI73" s="124">
        <v>69.42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69.42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-69.42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694.2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694.2</v>
      </c>
      <c r="DF73" s="123">
        <f t="shared" si="59"/>
        <v>69.42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-69.42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-59.436</v>
      </c>
      <c r="G74" s="124">
        <v>-59.436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59.436</v>
      </c>
      <c r="AF74" s="124">
        <v>0</v>
      </c>
      <c r="AG74" s="124">
        <v>0</v>
      </c>
      <c r="AH74" s="124">
        <v>0</v>
      </c>
      <c r="AI74" s="124">
        <v>59.436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59.436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-59.436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594.36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594.36</v>
      </c>
      <c r="DF74" s="123">
        <f t="shared" si="59"/>
        <v>59.436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-59.436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-83.932000000000002</v>
      </c>
      <c r="G75" s="124">
        <v>-83.932000000000002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83.932000000000002</v>
      </c>
      <c r="AF75" s="124">
        <v>0</v>
      </c>
      <c r="AG75" s="124">
        <v>0</v>
      </c>
      <c r="AH75" s="124">
        <v>0</v>
      </c>
      <c r="AI75" s="124">
        <v>83.932000000000002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83.932000000000002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-83.932000000000002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839.32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839.32</v>
      </c>
      <c r="DF75" s="123">
        <f t="shared" si="59"/>
        <v>83.932000000000002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-83.932000000000002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-112.254</v>
      </c>
      <c r="G76" s="124">
        <v>-112.254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112.254</v>
      </c>
      <c r="AF76" s="124">
        <v>0</v>
      </c>
      <c r="AG76" s="124">
        <v>0</v>
      </c>
      <c r="AH76" s="124">
        <v>0</v>
      </c>
      <c r="AI76" s="124">
        <v>112.254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112.254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-112.254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1122.54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1122.54</v>
      </c>
      <c r="DF76" s="123">
        <f t="shared" si="59"/>
        <v>112.254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-112.254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-102.56699999999999</v>
      </c>
      <c r="G77" s="124">
        <v>-102.56699999999999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102.56699999999999</v>
      </c>
      <c r="AF77" s="124">
        <v>0</v>
      </c>
      <c r="AG77" s="124">
        <v>0</v>
      </c>
      <c r="AH77" s="124">
        <v>0</v>
      </c>
      <c r="AI77" s="124">
        <v>102.56699999999999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102.56699999999999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-102.56699999999999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1025.6699999999998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1025.6699999999998</v>
      </c>
      <c r="DF77" s="123">
        <f t="shared" si="59"/>
        <v>102.56699999999999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-102.56699999999999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-106.47499999999999</v>
      </c>
      <c r="G78" s="124">
        <v>-106.47499999999999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106.47499999999999</v>
      </c>
      <c r="AF78" s="124">
        <v>0</v>
      </c>
      <c r="AG78" s="124">
        <v>0</v>
      </c>
      <c r="AH78" s="124">
        <v>0</v>
      </c>
      <c r="AI78" s="124">
        <v>106.47499999999999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106.47499999999999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-106.47499999999999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1064.75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1064.75</v>
      </c>
      <c r="DF78" s="123">
        <f t="shared" si="59"/>
        <v>106.47499999999999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-106.47499999999999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-107.41800000000001</v>
      </c>
      <c r="G79" s="124">
        <v>-107.41800000000001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107.41800000000001</v>
      </c>
      <c r="AF79" s="124">
        <v>0</v>
      </c>
      <c r="AG79" s="124">
        <v>0</v>
      </c>
      <c r="AH79" s="124">
        <v>0</v>
      </c>
      <c r="AI79" s="124">
        <v>107.41800000000001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107.41800000000001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-107.41800000000001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1074.18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1074.18</v>
      </c>
      <c r="DF79" s="123">
        <f t="shared" si="59"/>
        <v>107.41800000000001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-107.41800000000001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-102.441</v>
      </c>
      <c r="G80" s="124">
        <v>-102.441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102.441</v>
      </c>
      <c r="AF80" s="124">
        <v>0</v>
      </c>
      <c r="AG80" s="124">
        <v>0</v>
      </c>
      <c r="AH80" s="124">
        <v>0</v>
      </c>
      <c r="AI80" s="124">
        <v>102.441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102.441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-102.441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1024.4100000000001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1024.4100000000001</v>
      </c>
      <c r="DF80" s="123">
        <f t="shared" si="59"/>
        <v>102.441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-102.441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-108.178</v>
      </c>
      <c r="G81" s="124">
        <v>-108.178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108.178</v>
      </c>
      <c r="AF81" s="124">
        <v>0</v>
      </c>
      <c r="AG81" s="124">
        <v>0</v>
      </c>
      <c r="AH81" s="124">
        <v>0</v>
      </c>
      <c r="AI81" s="124">
        <v>108.178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108.178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-108.178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1081.78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1081.78</v>
      </c>
      <c r="DF81" s="123">
        <f t="shared" si="59"/>
        <v>108.178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-108.178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-112.565</v>
      </c>
      <c r="G82" s="124">
        <v>-112.565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112.565</v>
      </c>
      <c r="AF82" s="124">
        <v>0</v>
      </c>
      <c r="AG82" s="124">
        <v>0</v>
      </c>
      <c r="AH82" s="124">
        <v>0</v>
      </c>
      <c r="AI82" s="124">
        <v>112.565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112.565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-112.565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1125.6500000000001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1125.6500000000001</v>
      </c>
      <c r="DF82" s="123">
        <f t="shared" si="59"/>
        <v>112.565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-112.565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-122.496</v>
      </c>
      <c r="G83" s="124">
        <v>-122.496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122.496</v>
      </c>
      <c r="AF83" s="124">
        <v>0</v>
      </c>
      <c r="AG83" s="124">
        <v>0</v>
      </c>
      <c r="AH83" s="124">
        <v>0</v>
      </c>
      <c r="AI83" s="124">
        <v>122.496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122.496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-122.496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1224.96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1224.96</v>
      </c>
      <c r="DF83" s="123">
        <f t="shared" si="59"/>
        <v>122.496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-122.496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-149.81100000000001</v>
      </c>
      <c r="G84" s="124">
        <v>-149.81100000000001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149.81100000000001</v>
      </c>
      <c r="AF84" s="124">
        <v>0</v>
      </c>
      <c r="AG84" s="124">
        <v>0</v>
      </c>
      <c r="AH84" s="124">
        <v>0</v>
      </c>
      <c r="AI84" s="124">
        <v>149.81100000000001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149.81100000000001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-149.81100000000001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1498.1100000000001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1498.1100000000001</v>
      </c>
      <c r="DF84" s="123">
        <f t="shared" si="59"/>
        <v>149.81100000000001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-149.81100000000001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-184.09399999999999</v>
      </c>
      <c r="G85" s="124">
        <v>-184.09399999999999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184.09399999999999</v>
      </c>
      <c r="AF85" s="124">
        <v>0</v>
      </c>
      <c r="AG85" s="124">
        <v>0</v>
      </c>
      <c r="AH85" s="124">
        <v>0</v>
      </c>
      <c r="AI85" s="124">
        <v>184.09399999999999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184.09399999999999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-184.09399999999999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1840.94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1840.94</v>
      </c>
      <c r="DF85" s="123">
        <f t="shared" si="59"/>
        <v>184.09399999999999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-184.09399999999999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-210.511</v>
      </c>
      <c r="G86" s="124">
        <v>-210.511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210.511</v>
      </c>
      <c r="AF86" s="124">
        <v>0</v>
      </c>
      <c r="AG86" s="124">
        <v>0</v>
      </c>
      <c r="AH86" s="124">
        <v>0</v>
      </c>
      <c r="AI86" s="124">
        <v>210.511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210.511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-210.511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2105.11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2105.11</v>
      </c>
      <c r="DF86" s="123">
        <f t="shared" si="59"/>
        <v>210.511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-210.511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-245.57400000000001</v>
      </c>
      <c r="G87" s="124">
        <v>-245.57400000000001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245.57400000000001</v>
      </c>
      <c r="AF87" s="124">
        <v>0</v>
      </c>
      <c r="AG87" s="124">
        <v>0</v>
      </c>
      <c r="AH87" s="124">
        <v>0</v>
      </c>
      <c r="AI87" s="124">
        <v>245.57400000000001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245.57400000000001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-245.57400000000001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2455.7400000000002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2455.7400000000002</v>
      </c>
      <c r="DF87" s="123">
        <f t="shared" si="59"/>
        <v>245.57400000000001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-245.57400000000001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-252.06399999999999</v>
      </c>
      <c r="G88" s="124">
        <v>-252.06399999999999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252.06399999999999</v>
      </c>
      <c r="AF88" s="124">
        <v>0</v>
      </c>
      <c r="AG88" s="124">
        <v>0</v>
      </c>
      <c r="AH88" s="124">
        <v>0</v>
      </c>
      <c r="AI88" s="124">
        <v>252.06399999999999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252.06399999999999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-252.06399999999999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2520.64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2520.64</v>
      </c>
      <c r="DF88" s="123">
        <f t="shared" si="59"/>
        <v>252.06399999999999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-252.06399999999999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-261.55399999999997</v>
      </c>
      <c r="G89" s="124">
        <v>-261.55399999999997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261.55399999999997</v>
      </c>
      <c r="AF89" s="124">
        <v>0</v>
      </c>
      <c r="AG89" s="124">
        <v>0</v>
      </c>
      <c r="AH89" s="124">
        <v>0</v>
      </c>
      <c r="AI89" s="124">
        <v>261.55399999999997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261.55399999999997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-261.55399999999997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2615.54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2615.54</v>
      </c>
      <c r="DF89" s="123">
        <f t="shared" si="59"/>
        <v>261.55399999999997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-261.55399999999997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-261</v>
      </c>
      <c r="G90" s="124">
        <v>-261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261</v>
      </c>
      <c r="AF90" s="124">
        <v>0</v>
      </c>
      <c r="AG90" s="124">
        <v>0</v>
      </c>
      <c r="AH90" s="124">
        <v>0</v>
      </c>
      <c r="AI90" s="124">
        <v>261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-261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2610</v>
      </c>
      <c r="DF90" s="123">
        <f t="shared" si="59"/>
        <v>261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-261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-265</v>
      </c>
      <c r="G91" s="124">
        <v>-265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265</v>
      </c>
      <c r="AF91" s="124">
        <v>0</v>
      </c>
      <c r="AG91" s="124">
        <v>0</v>
      </c>
      <c r="AH91" s="124">
        <v>0</v>
      </c>
      <c r="AI91" s="124">
        <v>265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265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-265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2650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2650</v>
      </c>
      <c r="DF91" s="123">
        <f t="shared" si="59"/>
        <v>265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-265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-233</v>
      </c>
      <c r="G92" s="124">
        <v>-233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233</v>
      </c>
      <c r="AF92" s="124">
        <v>0</v>
      </c>
      <c r="AG92" s="124">
        <v>0</v>
      </c>
      <c r="AH92" s="124">
        <v>0</v>
      </c>
      <c r="AI92" s="124">
        <v>233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2330</v>
      </c>
      <c r="DF92" s="123">
        <f t="shared" si="59"/>
        <v>233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-233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-206</v>
      </c>
      <c r="G93" s="124">
        <v>-206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206</v>
      </c>
      <c r="AF93" s="124">
        <v>0</v>
      </c>
      <c r="AG93" s="124">
        <v>0</v>
      </c>
      <c r="AH93" s="124">
        <v>0</v>
      </c>
      <c r="AI93" s="124">
        <v>206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2060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2060</v>
      </c>
      <c r="DF93" s="123">
        <f t="shared" si="59"/>
        <v>206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-206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-182</v>
      </c>
      <c r="G94" s="124">
        <v>-182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182</v>
      </c>
      <c r="AF94" s="124">
        <v>0</v>
      </c>
      <c r="AG94" s="124">
        <v>0</v>
      </c>
      <c r="AH94" s="124">
        <v>0</v>
      </c>
      <c r="AI94" s="124">
        <v>182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182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-182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1820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1820</v>
      </c>
      <c r="DF94" s="123">
        <f t="shared" si="59"/>
        <v>182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-182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-116</v>
      </c>
      <c r="G95" s="124">
        <v>-116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116</v>
      </c>
      <c r="AF95" s="124">
        <v>0</v>
      </c>
      <c r="AG95" s="124">
        <v>0</v>
      </c>
      <c r="AH95" s="124">
        <v>0</v>
      </c>
      <c r="AI95" s="124">
        <v>116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116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-116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1160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1160</v>
      </c>
      <c r="DF95" s="123">
        <f t="shared" si="59"/>
        <v>116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-116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</v>
      </c>
      <c r="D96" s="124">
        <v>0</v>
      </c>
      <c r="E96" s="124">
        <v>0</v>
      </c>
      <c r="F96" s="124">
        <v>-87</v>
      </c>
      <c r="G96" s="124">
        <v>-92</v>
      </c>
      <c r="H96" s="118"/>
      <c r="I96" s="33">
        <v>94</v>
      </c>
      <c r="J96" s="124">
        <v>5</v>
      </c>
      <c r="K96" s="124">
        <v>0</v>
      </c>
      <c r="L96" s="124">
        <v>0</v>
      </c>
      <c r="M96" s="124">
        <v>0</v>
      </c>
      <c r="N96" s="124">
        <v>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87</v>
      </c>
      <c r="AF96" s="124">
        <v>0</v>
      </c>
      <c r="AG96" s="124">
        <v>0</v>
      </c>
      <c r="AH96" s="124">
        <v>0</v>
      </c>
      <c r="AI96" s="124">
        <v>87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87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-87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870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870</v>
      </c>
      <c r="DF96" s="123">
        <f t="shared" si="59"/>
        <v>92</v>
      </c>
      <c r="DG96" s="123">
        <f t="shared" si="60"/>
        <v>-5</v>
      </c>
      <c r="DH96" s="123">
        <f t="shared" si="61"/>
        <v>0</v>
      </c>
      <c r="DI96" s="123">
        <f t="shared" si="62"/>
        <v>0</v>
      </c>
      <c r="DJ96" s="123">
        <f t="shared" si="63"/>
        <v>-87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-15</v>
      </c>
      <c r="D97" s="124">
        <v>0</v>
      </c>
      <c r="E97" s="124">
        <v>0</v>
      </c>
      <c r="F97" s="124">
        <v>-64</v>
      </c>
      <c r="G97" s="124">
        <v>-79</v>
      </c>
      <c r="H97" s="118"/>
      <c r="I97" s="33">
        <v>95</v>
      </c>
      <c r="J97" s="124">
        <v>15</v>
      </c>
      <c r="K97" s="124">
        <v>0</v>
      </c>
      <c r="L97" s="124">
        <v>0</v>
      </c>
      <c r="M97" s="124">
        <v>0</v>
      </c>
      <c r="N97" s="124">
        <v>15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64</v>
      </c>
      <c r="AF97" s="124">
        <v>0</v>
      </c>
      <c r="AG97" s="124">
        <v>0</v>
      </c>
      <c r="AH97" s="124">
        <v>0</v>
      </c>
      <c r="AI97" s="124">
        <v>64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64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-64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640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640</v>
      </c>
      <c r="DF97" s="123">
        <f t="shared" si="59"/>
        <v>79</v>
      </c>
      <c r="DG97" s="123">
        <f t="shared" si="60"/>
        <v>-15</v>
      </c>
      <c r="DH97" s="123">
        <f t="shared" si="61"/>
        <v>0</v>
      </c>
      <c r="DI97" s="123">
        <f t="shared" si="62"/>
        <v>0</v>
      </c>
      <c r="DJ97" s="123">
        <f t="shared" si="63"/>
        <v>-64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-23.285</v>
      </c>
      <c r="D98" s="124">
        <v>0</v>
      </c>
      <c r="E98" s="124">
        <v>0</v>
      </c>
      <c r="F98" s="124">
        <v>-31.715</v>
      </c>
      <c r="G98" s="124">
        <v>-55</v>
      </c>
      <c r="H98" s="118"/>
      <c r="I98" s="33">
        <v>96</v>
      </c>
      <c r="J98" s="124">
        <v>23.285</v>
      </c>
      <c r="K98" s="124">
        <v>0</v>
      </c>
      <c r="L98" s="124">
        <v>0</v>
      </c>
      <c r="M98" s="124">
        <v>0</v>
      </c>
      <c r="N98" s="124">
        <v>23.285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31.715</v>
      </c>
      <c r="AF98" s="124">
        <v>0</v>
      </c>
      <c r="AG98" s="124">
        <v>0</v>
      </c>
      <c r="AH98" s="124">
        <v>0</v>
      </c>
      <c r="AI98" s="124">
        <v>31.715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23.285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-23.285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31.715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-31.715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5869.7293700000009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5869.7293700000009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7994.7806300000011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7994.7806300000011</v>
      </c>
      <c r="DF98" s="123">
        <f t="shared" si="59"/>
        <v>55</v>
      </c>
      <c r="DG98" s="123">
        <f t="shared" si="60"/>
        <v>-23.285</v>
      </c>
      <c r="DH98" s="123">
        <f t="shared" si="61"/>
        <v>0</v>
      </c>
      <c r="DI98" s="123">
        <f t="shared" si="62"/>
        <v>0</v>
      </c>
      <c r="DJ98" s="123">
        <f t="shared" si="63"/>
        <v>-31.715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3.7379750000000003E-2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-3.7379750000000003E-2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1.3836572500000002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-1.3836572500000002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0.17830173425000004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0.17830173425000004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1.57559801575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1.57559801575</v>
      </c>
      <c r="DE99" s="128"/>
      <c r="DF99" s="123">
        <f t="shared" si="59"/>
        <v>1.4210370000000001</v>
      </c>
      <c r="DG99" s="123">
        <f t="shared" si="60"/>
        <v>-3.7379750000000003E-2</v>
      </c>
      <c r="DH99" s="123">
        <f t="shared" si="61"/>
        <v>0</v>
      </c>
      <c r="DI99" s="123">
        <f t="shared" si="62"/>
        <v>0</v>
      </c>
      <c r="DJ99" s="123">
        <f t="shared" si="63"/>
        <v>-1.3836572500000002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44995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44995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44995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0</v>
      </c>
      <c r="C3" s="207"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0</v>
      </c>
      <c r="C4" s="207"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0</v>
      </c>
      <c r="C5" s="207"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0</v>
      </c>
      <c r="C6" s="207"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0</v>
      </c>
      <c r="C7" s="207"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0</v>
      </c>
      <c r="C8" s="207"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0</v>
      </c>
      <c r="C9" s="207"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0</v>
      </c>
      <c r="C10" s="207"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0</v>
      </c>
      <c r="C11" s="207"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0</v>
      </c>
      <c r="C12" s="207"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0</v>
      </c>
      <c r="C13" s="207"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0</v>
      </c>
      <c r="C14" s="207"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0</v>
      </c>
      <c r="C15" s="207"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0</v>
      </c>
      <c r="C16" s="207"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0</v>
      </c>
      <c r="C17" s="207"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0</v>
      </c>
      <c r="C18" s="207"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0</v>
      </c>
      <c r="C19" s="207"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0</v>
      </c>
      <c r="C20" s="207"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0</v>
      </c>
      <c r="C21" s="207"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0</v>
      </c>
      <c r="C22" s="207"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0</v>
      </c>
      <c r="C23" s="207"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0</v>
      </c>
      <c r="C24" s="207"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0</v>
      </c>
      <c r="C25" s="207"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0</v>
      </c>
      <c r="C26" s="207"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0</v>
      </c>
      <c r="C27" s="207"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0</v>
      </c>
      <c r="C28" s="207"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0</v>
      </c>
      <c r="C29" s="207"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0</v>
      </c>
      <c r="C30" s="207"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0</v>
      </c>
      <c r="C31" s="207"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0</v>
      </c>
      <c r="C32" s="207"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0</v>
      </c>
      <c r="C33" s="207"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0</v>
      </c>
      <c r="C34" s="207"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0</v>
      </c>
      <c r="C35" s="207"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0</v>
      </c>
      <c r="C36" s="207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0</v>
      </c>
      <c r="C37" s="207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0</v>
      </c>
      <c r="C38" s="207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0</v>
      </c>
      <c r="C39" s="207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0</v>
      </c>
      <c r="C40" s="207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0</v>
      </c>
      <c r="C41" s="207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0</v>
      </c>
      <c r="C42" s="207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0</v>
      </c>
      <c r="C43" s="207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0</v>
      </c>
      <c r="C44" s="207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0</v>
      </c>
      <c r="C45" s="207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0</v>
      </c>
      <c r="C46" s="207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0</v>
      </c>
      <c r="C47" s="207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0</v>
      </c>
      <c r="C48" s="207"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0</v>
      </c>
      <c r="C49" s="207"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0</v>
      </c>
      <c r="C50" s="207"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0</v>
      </c>
      <c r="C51" s="207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0</v>
      </c>
      <c r="C52" s="207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0</v>
      </c>
      <c r="C53" s="207"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0</v>
      </c>
      <c r="C54" s="207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0</v>
      </c>
      <c r="C55" s="207"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0</v>
      </c>
      <c r="C56" s="207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0</v>
      </c>
      <c r="C57" s="207"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0</v>
      </c>
      <c r="C58" s="207"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0</v>
      </c>
      <c r="C59" s="207"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0</v>
      </c>
      <c r="C60" s="207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0</v>
      </c>
      <c r="C61" s="207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0</v>
      </c>
      <c r="C62" s="207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0</v>
      </c>
      <c r="C63" s="207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0</v>
      </c>
      <c r="C64" s="207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0</v>
      </c>
      <c r="C65" s="207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0</v>
      </c>
      <c r="C66" s="207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0</v>
      </c>
      <c r="C67" s="207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0</v>
      </c>
      <c r="C68" s="207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0</v>
      </c>
      <c r="C69" s="207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0</v>
      </c>
      <c r="C70" s="207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0</v>
      </c>
      <c r="C71" s="207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0</v>
      </c>
      <c r="C72" s="207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0</v>
      </c>
      <c r="C73" s="207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0</v>
      </c>
      <c r="C74" s="207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0</v>
      </c>
      <c r="C75" s="207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0</v>
      </c>
      <c r="C76" s="207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0</v>
      </c>
      <c r="C77" s="207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0</v>
      </c>
      <c r="C78" s="207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0</v>
      </c>
      <c r="C79" s="207"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0</v>
      </c>
      <c r="C80" s="207"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0</v>
      </c>
      <c r="C81" s="207"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0</v>
      </c>
      <c r="C82" s="207"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0</v>
      </c>
      <c r="C83" s="207"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0</v>
      </c>
      <c r="C84" s="207"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0</v>
      </c>
      <c r="C85" s="207"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0</v>
      </c>
      <c r="C86" s="207"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0</v>
      </c>
      <c r="C87" s="207"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0</v>
      </c>
      <c r="C88" s="207"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0</v>
      </c>
      <c r="C89" s="207"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0</v>
      </c>
      <c r="C90" s="207"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0</v>
      </c>
      <c r="C91" s="207"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0</v>
      </c>
      <c r="C92" s="207"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0</v>
      </c>
      <c r="C93" s="207"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0</v>
      </c>
      <c r="C94" s="207"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0</v>
      </c>
      <c r="C95" s="207"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0</v>
      </c>
      <c r="C96" s="207"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0</v>
      </c>
      <c r="C97" s="207"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0</v>
      </c>
      <c r="C98" s="207"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</v>
      </c>
      <c r="C99" s="22">
        <f t="shared" si="19"/>
        <v>0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-105</v>
      </c>
      <c r="P3" s="95">
        <v>-473</v>
      </c>
      <c r="Q3" s="95">
        <v>0</v>
      </c>
      <c r="R3" s="95">
        <v>0</v>
      </c>
      <c r="S3" s="114">
        <v>0</v>
      </c>
      <c r="U3" s="115">
        <v>-578</v>
      </c>
      <c r="V3" s="116">
        <v>0</v>
      </c>
      <c r="W3">
        <v>0</v>
      </c>
      <c r="X3">
        <v>-105</v>
      </c>
      <c r="Y3">
        <v>0</v>
      </c>
      <c r="Z3">
        <v>0</v>
      </c>
      <c r="AA3">
        <v>-473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-120</v>
      </c>
      <c r="P4" s="88">
        <v>-203.91</v>
      </c>
      <c r="Q4" s="88">
        <v>0</v>
      </c>
      <c r="R4" s="88">
        <v>0</v>
      </c>
      <c r="S4" s="116">
        <v>0</v>
      </c>
      <c r="U4" s="115">
        <v>-323.91000000000003</v>
      </c>
      <c r="V4" s="116">
        <v>0</v>
      </c>
      <c r="W4">
        <v>0</v>
      </c>
      <c r="X4">
        <v>-120</v>
      </c>
      <c r="Y4">
        <v>0</v>
      </c>
      <c r="Z4">
        <v>0</v>
      </c>
      <c r="AA4">
        <v>-203.91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-123.21</v>
      </c>
      <c r="P5" s="88">
        <v>-210</v>
      </c>
      <c r="Q5" s="88">
        <v>0</v>
      </c>
      <c r="R5" s="88">
        <v>0</v>
      </c>
      <c r="S5" s="116">
        <v>0</v>
      </c>
      <c r="U5" s="115">
        <v>-333.21</v>
      </c>
      <c r="V5" s="116">
        <v>0</v>
      </c>
      <c r="W5">
        <v>0</v>
      </c>
      <c r="X5">
        <v>-123.21</v>
      </c>
      <c r="Y5">
        <v>0</v>
      </c>
      <c r="Z5">
        <v>0</v>
      </c>
      <c r="AA5">
        <v>-210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-40</v>
      </c>
      <c r="P6" s="88">
        <v>-218</v>
      </c>
      <c r="Q6" s="88">
        <v>0</v>
      </c>
      <c r="R6" s="88">
        <v>0</v>
      </c>
      <c r="S6" s="116">
        <v>0</v>
      </c>
      <c r="U6" s="115">
        <v>-258</v>
      </c>
      <c r="V6" s="116">
        <v>0</v>
      </c>
      <c r="W6">
        <v>0</v>
      </c>
      <c r="X6">
        <v>-40</v>
      </c>
      <c r="Y6">
        <v>0</v>
      </c>
      <c r="Z6">
        <v>0</v>
      </c>
      <c r="AA6">
        <v>-218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-45</v>
      </c>
      <c r="P7" s="88">
        <v>-225</v>
      </c>
      <c r="Q7" s="88">
        <v>0</v>
      </c>
      <c r="R7" s="88">
        <v>0</v>
      </c>
      <c r="S7" s="116">
        <v>0</v>
      </c>
      <c r="U7" s="115">
        <v>-270</v>
      </c>
      <c r="V7" s="116">
        <v>0</v>
      </c>
      <c r="W7">
        <v>0</v>
      </c>
      <c r="X7">
        <v>-45</v>
      </c>
      <c r="Y7">
        <v>0</v>
      </c>
      <c r="Z7">
        <v>0</v>
      </c>
      <c r="AA7">
        <v>-225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-50</v>
      </c>
      <c r="P8" s="88">
        <v>-232</v>
      </c>
      <c r="Q8" s="88">
        <v>0</v>
      </c>
      <c r="R8" s="88">
        <v>0</v>
      </c>
      <c r="S8" s="116">
        <v>0</v>
      </c>
      <c r="U8" s="115">
        <v>-282</v>
      </c>
      <c r="V8" s="116">
        <v>0</v>
      </c>
      <c r="W8">
        <v>0</v>
      </c>
      <c r="X8">
        <v>-50</v>
      </c>
      <c r="Y8">
        <v>0</v>
      </c>
      <c r="Z8">
        <v>0</v>
      </c>
      <c r="AA8">
        <v>-232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-55</v>
      </c>
      <c r="P9" s="88">
        <v>-238</v>
      </c>
      <c r="Q9" s="88">
        <v>0</v>
      </c>
      <c r="R9" s="88">
        <v>0</v>
      </c>
      <c r="S9" s="116">
        <v>0</v>
      </c>
      <c r="U9" s="115">
        <v>-293</v>
      </c>
      <c r="V9" s="116">
        <v>0</v>
      </c>
      <c r="W9">
        <v>0</v>
      </c>
      <c r="X9">
        <v>-55</v>
      </c>
      <c r="Y9">
        <v>0</v>
      </c>
      <c r="Z9">
        <v>0</v>
      </c>
      <c r="AA9">
        <v>-238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-55</v>
      </c>
      <c r="P10" s="88">
        <v>-243</v>
      </c>
      <c r="Q10" s="88">
        <v>0</v>
      </c>
      <c r="R10" s="88">
        <v>0</v>
      </c>
      <c r="S10" s="116">
        <v>0</v>
      </c>
      <c r="U10" s="115">
        <v>-298</v>
      </c>
      <c r="V10" s="116">
        <v>0</v>
      </c>
      <c r="W10">
        <v>0</v>
      </c>
      <c r="X10">
        <v>-55</v>
      </c>
      <c r="Y10">
        <v>0</v>
      </c>
      <c r="Z10">
        <v>0</v>
      </c>
      <c r="AA10">
        <v>-243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-60</v>
      </c>
      <c r="P11" s="88">
        <v>-249</v>
      </c>
      <c r="Q11" s="88">
        <v>0</v>
      </c>
      <c r="R11" s="88">
        <v>0</v>
      </c>
      <c r="S11" s="116">
        <v>0</v>
      </c>
      <c r="U11" s="115">
        <v>-309</v>
      </c>
      <c r="V11" s="116">
        <v>0</v>
      </c>
      <c r="W11">
        <v>0</v>
      </c>
      <c r="X11">
        <v>-60</v>
      </c>
      <c r="Y11">
        <v>0</v>
      </c>
      <c r="Z11">
        <v>0</v>
      </c>
      <c r="AA11">
        <v>-249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-65</v>
      </c>
      <c r="P12" s="88">
        <v>-253</v>
      </c>
      <c r="Q12" s="88">
        <v>0</v>
      </c>
      <c r="R12" s="88">
        <v>0</v>
      </c>
      <c r="S12" s="116">
        <v>0</v>
      </c>
      <c r="U12" s="115">
        <v>-318</v>
      </c>
      <c r="V12" s="116">
        <v>0</v>
      </c>
      <c r="W12">
        <v>0</v>
      </c>
      <c r="X12">
        <v>-65</v>
      </c>
      <c r="Y12">
        <v>0</v>
      </c>
      <c r="Z12">
        <v>0</v>
      </c>
      <c r="AA12">
        <v>-253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-65</v>
      </c>
      <c r="P13" s="88">
        <v>-253</v>
      </c>
      <c r="Q13" s="88">
        <v>0</v>
      </c>
      <c r="R13" s="88">
        <v>0</v>
      </c>
      <c r="S13" s="116">
        <v>0</v>
      </c>
      <c r="U13" s="115">
        <v>-318</v>
      </c>
      <c r="V13" s="116">
        <v>0</v>
      </c>
      <c r="W13">
        <v>0</v>
      </c>
      <c r="X13">
        <v>-65</v>
      </c>
      <c r="Y13">
        <v>0</v>
      </c>
      <c r="Z13">
        <v>0</v>
      </c>
      <c r="AA13">
        <v>-253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-65</v>
      </c>
      <c r="P14" s="88">
        <v>-254</v>
      </c>
      <c r="Q14" s="88">
        <v>0</v>
      </c>
      <c r="R14" s="88">
        <v>0</v>
      </c>
      <c r="S14" s="116">
        <v>0</v>
      </c>
      <c r="U14" s="115">
        <v>-319</v>
      </c>
      <c r="V14" s="116">
        <v>0</v>
      </c>
      <c r="W14">
        <v>0</v>
      </c>
      <c r="X14">
        <v>-65</v>
      </c>
      <c r="Y14">
        <v>0</v>
      </c>
      <c r="Z14">
        <v>0</v>
      </c>
      <c r="AA14">
        <v>-254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-70</v>
      </c>
      <c r="P15" s="88">
        <v>-253</v>
      </c>
      <c r="Q15" s="88">
        <v>0</v>
      </c>
      <c r="R15" s="88">
        <v>0</v>
      </c>
      <c r="S15" s="116">
        <v>0</v>
      </c>
      <c r="U15" s="115">
        <v>-323</v>
      </c>
      <c r="V15" s="116">
        <v>0</v>
      </c>
      <c r="W15">
        <v>0</v>
      </c>
      <c r="X15">
        <v>-70</v>
      </c>
      <c r="Y15">
        <v>0</v>
      </c>
      <c r="Z15">
        <v>0</v>
      </c>
      <c r="AA15">
        <v>-253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-75</v>
      </c>
      <c r="P16" s="88">
        <v>-251</v>
      </c>
      <c r="Q16" s="88">
        <v>0</v>
      </c>
      <c r="R16" s="88">
        <v>0</v>
      </c>
      <c r="S16" s="116">
        <v>0</v>
      </c>
      <c r="U16" s="115">
        <v>-326</v>
      </c>
      <c r="V16" s="116">
        <v>0</v>
      </c>
      <c r="W16">
        <v>0</v>
      </c>
      <c r="X16">
        <v>-75</v>
      </c>
      <c r="Y16">
        <v>0</v>
      </c>
      <c r="Z16">
        <v>0</v>
      </c>
      <c r="AA16">
        <v>-251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-75</v>
      </c>
      <c r="P17" s="88">
        <v>-249</v>
      </c>
      <c r="Q17" s="88">
        <v>0</v>
      </c>
      <c r="R17" s="88">
        <v>0</v>
      </c>
      <c r="S17" s="116">
        <v>0</v>
      </c>
      <c r="U17" s="115">
        <v>-324</v>
      </c>
      <c r="V17" s="116">
        <v>0</v>
      </c>
      <c r="W17">
        <v>0</v>
      </c>
      <c r="X17">
        <v>-75</v>
      </c>
      <c r="Y17">
        <v>0</v>
      </c>
      <c r="Z17">
        <v>0</v>
      </c>
      <c r="AA17">
        <v>-249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-75</v>
      </c>
      <c r="P18" s="88">
        <v>-247</v>
      </c>
      <c r="Q18" s="88">
        <v>0</v>
      </c>
      <c r="R18" s="88">
        <v>0</v>
      </c>
      <c r="S18" s="116">
        <v>0</v>
      </c>
      <c r="U18" s="115">
        <v>-322</v>
      </c>
      <c r="V18" s="116">
        <v>0</v>
      </c>
      <c r="W18">
        <v>0</v>
      </c>
      <c r="X18">
        <v>-75</v>
      </c>
      <c r="Y18">
        <v>0</v>
      </c>
      <c r="Z18">
        <v>0</v>
      </c>
      <c r="AA18">
        <v>-247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-75</v>
      </c>
      <c r="P19" s="88">
        <v>-245</v>
      </c>
      <c r="Q19" s="88">
        <v>0</v>
      </c>
      <c r="R19" s="88">
        <v>0</v>
      </c>
      <c r="S19" s="116">
        <v>0</v>
      </c>
      <c r="U19" s="115">
        <v>-320</v>
      </c>
      <c r="V19" s="116">
        <v>0</v>
      </c>
      <c r="W19">
        <v>0</v>
      </c>
      <c r="X19">
        <v>-75</v>
      </c>
      <c r="Y19">
        <v>0</v>
      </c>
      <c r="Z19">
        <v>0</v>
      </c>
      <c r="AA19">
        <v>-245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-70</v>
      </c>
      <c r="P20" s="88">
        <v>-240</v>
      </c>
      <c r="Q20" s="88">
        <v>0</v>
      </c>
      <c r="R20" s="88">
        <v>0</v>
      </c>
      <c r="S20" s="116">
        <v>0</v>
      </c>
      <c r="U20" s="115">
        <v>-310</v>
      </c>
      <c r="V20" s="116">
        <v>0</v>
      </c>
      <c r="W20">
        <v>0</v>
      </c>
      <c r="X20">
        <v>-70</v>
      </c>
      <c r="Y20">
        <v>0</v>
      </c>
      <c r="Z20">
        <v>0</v>
      </c>
      <c r="AA20">
        <v>-240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-65</v>
      </c>
      <c r="P21" s="88">
        <v>-231</v>
      </c>
      <c r="Q21" s="88">
        <v>0</v>
      </c>
      <c r="R21" s="88">
        <v>0</v>
      </c>
      <c r="S21" s="116">
        <v>0</v>
      </c>
      <c r="U21" s="115">
        <v>-296</v>
      </c>
      <c r="V21" s="116">
        <v>0</v>
      </c>
      <c r="W21">
        <v>0</v>
      </c>
      <c r="X21">
        <v>-65</v>
      </c>
      <c r="Y21">
        <v>0</v>
      </c>
      <c r="Z21">
        <v>0</v>
      </c>
      <c r="AA21">
        <v>-231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-75</v>
      </c>
      <c r="P22" s="88">
        <v>-216</v>
      </c>
      <c r="Q22" s="88">
        <v>0</v>
      </c>
      <c r="R22" s="88">
        <v>0</v>
      </c>
      <c r="S22" s="116">
        <v>0</v>
      </c>
      <c r="U22" s="115">
        <v>-291</v>
      </c>
      <c r="V22" s="116">
        <v>0</v>
      </c>
      <c r="W22">
        <v>0</v>
      </c>
      <c r="X22">
        <v>-75</v>
      </c>
      <c r="Y22">
        <v>0</v>
      </c>
      <c r="Z22">
        <v>0</v>
      </c>
      <c r="AA22">
        <v>-216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-60</v>
      </c>
      <c r="P23" s="88">
        <v>-200</v>
      </c>
      <c r="Q23" s="88">
        <v>0</v>
      </c>
      <c r="R23" s="88">
        <v>0</v>
      </c>
      <c r="S23" s="116">
        <v>0</v>
      </c>
      <c r="U23" s="115">
        <v>-260</v>
      </c>
      <c r="V23" s="116">
        <v>0</v>
      </c>
      <c r="W23">
        <v>0</v>
      </c>
      <c r="X23">
        <v>-60</v>
      </c>
      <c r="Y23">
        <v>0</v>
      </c>
      <c r="Z23">
        <v>0</v>
      </c>
      <c r="AA23">
        <v>-200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-75.17</v>
      </c>
      <c r="P24" s="88">
        <v>-179</v>
      </c>
      <c r="Q24" s="88">
        <v>0</v>
      </c>
      <c r="R24" s="88">
        <v>0</v>
      </c>
      <c r="S24" s="116">
        <v>0</v>
      </c>
      <c r="U24" s="115">
        <v>-254.17</v>
      </c>
      <c r="V24" s="116">
        <v>0</v>
      </c>
      <c r="W24">
        <v>0</v>
      </c>
      <c r="X24">
        <v>-75.17</v>
      </c>
      <c r="Y24">
        <v>0</v>
      </c>
      <c r="Z24">
        <v>0</v>
      </c>
      <c r="AA24">
        <v>-179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-125</v>
      </c>
      <c r="P25" s="88">
        <v>-447</v>
      </c>
      <c r="Q25" s="88">
        <v>0</v>
      </c>
      <c r="R25" s="88">
        <v>0</v>
      </c>
      <c r="S25" s="116">
        <v>0</v>
      </c>
      <c r="U25" s="115">
        <v>-572</v>
      </c>
      <c r="V25" s="116">
        <v>0</v>
      </c>
      <c r="W25">
        <v>0</v>
      </c>
      <c r="X25">
        <v>-125</v>
      </c>
      <c r="Y25">
        <v>0</v>
      </c>
      <c r="Z25">
        <v>0</v>
      </c>
      <c r="AA25">
        <v>-447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-125</v>
      </c>
      <c r="P26" s="88">
        <v>-423</v>
      </c>
      <c r="Q26" s="88">
        <v>0</v>
      </c>
      <c r="R26" s="88">
        <v>0</v>
      </c>
      <c r="S26" s="116">
        <v>0</v>
      </c>
      <c r="U26" s="115">
        <v>-548</v>
      </c>
      <c r="V26" s="116">
        <v>0</v>
      </c>
      <c r="W26">
        <v>0</v>
      </c>
      <c r="X26">
        <v>-125</v>
      </c>
      <c r="Y26">
        <v>0</v>
      </c>
      <c r="Z26">
        <v>0</v>
      </c>
      <c r="AA26">
        <v>-423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12.43</v>
      </c>
      <c r="N27" s="115">
        <v>0</v>
      </c>
      <c r="O27" s="88">
        <v>0</v>
      </c>
      <c r="P27" s="88">
        <v>-192</v>
      </c>
      <c r="Q27" s="88">
        <v>0</v>
      </c>
      <c r="R27" s="88">
        <v>0</v>
      </c>
      <c r="S27" s="116">
        <v>0</v>
      </c>
      <c r="U27" s="115">
        <v>-192</v>
      </c>
      <c r="V27" s="116">
        <v>12.43</v>
      </c>
      <c r="W27">
        <v>0</v>
      </c>
      <c r="X27">
        <v>0</v>
      </c>
      <c r="Y27">
        <v>0</v>
      </c>
      <c r="Z27">
        <v>12.43</v>
      </c>
      <c r="AA27">
        <v>-192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0</v>
      </c>
      <c r="P28" s="88">
        <v>-155</v>
      </c>
      <c r="Q28" s="88">
        <v>0</v>
      </c>
      <c r="R28" s="88">
        <v>0</v>
      </c>
      <c r="S28" s="116">
        <v>0</v>
      </c>
      <c r="U28" s="115">
        <v>-155</v>
      </c>
      <c r="V28" s="116">
        <v>13.2</v>
      </c>
      <c r="W28">
        <v>0</v>
      </c>
      <c r="X28">
        <v>0</v>
      </c>
      <c r="Y28">
        <v>0</v>
      </c>
      <c r="Z28">
        <v>13.2</v>
      </c>
      <c r="AA28">
        <v>-155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-201</v>
      </c>
      <c r="Q29" s="88">
        <v>0</v>
      </c>
      <c r="R29" s="88">
        <v>0</v>
      </c>
      <c r="S29" s="116">
        <v>0</v>
      </c>
      <c r="U29" s="115">
        <v>-201</v>
      </c>
      <c r="V29" s="116">
        <v>13.2</v>
      </c>
      <c r="W29">
        <v>0</v>
      </c>
      <c r="X29">
        <v>0</v>
      </c>
      <c r="Y29">
        <v>0</v>
      </c>
      <c r="Z29">
        <v>13.2</v>
      </c>
      <c r="AA29">
        <v>-201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0</v>
      </c>
      <c r="P30" s="88">
        <v>-148</v>
      </c>
      <c r="Q30" s="88">
        <v>0</v>
      </c>
      <c r="R30" s="88">
        <v>0</v>
      </c>
      <c r="S30" s="116">
        <v>0</v>
      </c>
      <c r="U30" s="115">
        <v>-148</v>
      </c>
      <c r="V30" s="116">
        <v>13.2</v>
      </c>
      <c r="W30">
        <v>0</v>
      </c>
      <c r="X30">
        <v>0</v>
      </c>
      <c r="Y30">
        <v>0</v>
      </c>
      <c r="Z30">
        <v>13.2</v>
      </c>
      <c r="AA30">
        <v>-148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0</v>
      </c>
      <c r="P31" s="88">
        <v>-183</v>
      </c>
      <c r="Q31" s="88">
        <v>0</v>
      </c>
      <c r="R31" s="88">
        <v>0</v>
      </c>
      <c r="S31" s="116">
        <v>0</v>
      </c>
      <c r="U31" s="115">
        <v>-183</v>
      </c>
      <c r="V31" s="116">
        <v>13.2</v>
      </c>
      <c r="W31">
        <v>0</v>
      </c>
      <c r="X31">
        <v>0</v>
      </c>
      <c r="Y31">
        <v>0</v>
      </c>
      <c r="Z31">
        <v>13.2</v>
      </c>
      <c r="AA31">
        <v>-183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11.94</v>
      </c>
      <c r="N32" s="115">
        <v>0</v>
      </c>
      <c r="O32" s="88">
        <v>0</v>
      </c>
      <c r="P32" s="88">
        <v>-154</v>
      </c>
      <c r="Q32" s="88">
        <v>0</v>
      </c>
      <c r="R32" s="88">
        <v>0</v>
      </c>
      <c r="S32" s="116">
        <v>0</v>
      </c>
      <c r="U32" s="115">
        <v>-154</v>
      </c>
      <c r="V32" s="116">
        <v>11.94</v>
      </c>
      <c r="W32">
        <v>0</v>
      </c>
      <c r="X32">
        <v>0</v>
      </c>
      <c r="Y32">
        <v>0</v>
      </c>
      <c r="Z32">
        <v>11.94</v>
      </c>
      <c r="AA32">
        <v>-154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11.17</v>
      </c>
      <c r="N33" s="115">
        <v>0</v>
      </c>
      <c r="O33" s="88">
        <v>0</v>
      </c>
      <c r="P33" s="88">
        <v>-148</v>
      </c>
      <c r="Q33" s="88">
        <v>0</v>
      </c>
      <c r="R33" s="88">
        <v>0</v>
      </c>
      <c r="S33" s="116">
        <v>0</v>
      </c>
      <c r="U33" s="115">
        <v>-148</v>
      </c>
      <c r="V33" s="116">
        <v>11.17</v>
      </c>
      <c r="W33">
        <v>0</v>
      </c>
      <c r="X33">
        <v>0</v>
      </c>
      <c r="Y33">
        <v>0</v>
      </c>
      <c r="Z33">
        <v>11.17</v>
      </c>
      <c r="AA33">
        <v>-148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9.92</v>
      </c>
      <c r="N34" s="115">
        <v>0</v>
      </c>
      <c r="O34" s="88">
        <v>0</v>
      </c>
      <c r="P34" s="88">
        <v>-138</v>
      </c>
      <c r="Q34" s="88">
        <v>0</v>
      </c>
      <c r="R34" s="88">
        <v>0</v>
      </c>
      <c r="S34" s="116">
        <v>0</v>
      </c>
      <c r="U34" s="115">
        <v>-138</v>
      </c>
      <c r="V34" s="116">
        <v>9.92</v>
      </c>
      <c r="W34">
        <v>0</v>
      </c>
      <c r="X34">
        <v>0</v>
      </c>
      <c r="Y34">
        <v>0</v>
      </c>
      <c r="Z34">
        <v>9.92</v>
      </c>
      <c r="AA34">
        <v>-138</v>
      </c>
    </row>
    <row r="35" spans="7:27">
      <c r="G35" t="s">
        <v>77</v>
      </c>
      <c r="H35" s="115">
        <v>87.65</v>
      </c>
      <c r="I35" s="88">
        <v>0</v>
      </c>
      <c r="J35" s="88">
        <v>0</v>
      </c>
      <c r="K35" s="88">
        <v>0</v>
      </c>
      <c r="L35" s="88">
        <v>0</v>
      </c>
      <c r="M35" s="116">
        <v>10.31</v>
      </c>
      <c r="N35" s="115">
        <v>0</v>
      </c>
      <c r="O35" s="88">
        <v>0</v>
      </c>
      <c r="P35" s="88">
        <v>-235</v>
      </c>
      <c r="Q35" s="88">
        <v>0</v>
      </c>
      <c r="R35" s="88">
        <v>0</v>
      </c>
      <c r="S35" s="116">
        <v>0</v>
      </c>
      <c r="U35" s="115">
        <v>-235</v>
      </c>
      <c r="V35" s="116">
        <v>97.96</v>
      </c>
      <c r="W35">
        <v>87.65</v>
      </c>
      <c r="X35">
        <v>0</v>
      </c>
      <c r="Y35">
        <v>0</v>
      </c>
      <c r="Z35">
        <v>10.31</v>
      </c>
      <c r="AA35">
        <v>-235</v>
      </c>
    </row>
    <row r="36" spans="7:27">
      <c r="G36" t="s">
        <v>78</v>
      </c>
      <c r="H36" s="115">
        <v>127.14</v>
      </c>
      <c r="I36" s="88">
        <v>0</v>
      </c>
      <c r="J36" s="88">
        <v>0</v>
      </c>
      <c r="K36" s="88">
        <v>0</v>
      </c>
      <c r="L36" s="88">
        <v>0</v>
      </c>
      <c r="M36" s="116">
        <v>13.2</v>
      </c>
      <c r="N36" s="115">
        <v>0</v>
      </c>
      <c r="O36" s="88">
        <v>0</v>
      </c>
      <c r="P36" s="88">
        <v>-227</v>
      </c>
      <c r="Q36" s="88">
        <v>0</v>
      </c>
      <c r="R36" s="88">
        <v>0</v>
      </c>
      <c r="S36" s="116">
        <v>0</v>
      </c>
      <c r="U36" s="115">
        <v>-227</v>
      </c>
      <c r="V36" s="116">
        <v>140.34</v>
      </c>
      <c r="W36">
        <v>127.14</v>
      </c>
      <c r="X36">
        <v>0</v>
      </c>
      <c r="Y36">
        <v>0</v>
      </c>
      <c r="Z36">
        <v>13.2</v>
      </c>
      <c r="AA36">
        <v>-227</v>
      </c>
    </row>
    <row r="37" spans="7:27">
      <c r="G37" t="s">
        <v>79</v>
      </c>
      <c r="H37" s="115">
        <v>235.02</v>
      </c>
      <c r="I37" s="88">
        <v>0</v>
      </c>
      <c r="J37" s="88">
        <v>0</v>
      </c>
      <c r="K37" s="88">
        <v>0</v>
      </c>
      <c r="L37" s="88">
        <v>0</v>
      </c>
      <c r="M37" s="116">
        <v>11.75</v>
      </c>
      <c r="N37" s="115">
        <v>0</v>
      </c>
      <c r="O37" s="88">
        <v>0</v>
      </c>
      <c r="P37" s="88">
        <v>-238</v>
      </c>
      <c r="Q37" s="88">
        <v>0</v>
      </c>
      <c r="R37" s="88">
        <v>0</v>
      </c>
      <c r="S37" s="116">
        <v>0</v>
      </c>
      <c r="U37" s="115">
        <v>-238</v>
      </c>
      <c r="V37" s="116">
        <v>246.77</v>
      </c>
      <c r="W37">
        <v>235.02</v>
      </c>
      <c r="X37">
        <v>0</v>
      </c>
      <c r="Y37">
        <v>0</v>
      </c>
      <c r="Z37">
        <v>11.75</v>
      </c>
      <c r="AA37">
        <v>-238</v>
      </c>
    </row>
    <row r="38" spans="7:27">
      <c r="G38" t="s">
        <v>80</v>
      </c>
      <c r="H38" s="115">
        <v>238.87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-236</v>
      </c>
      <c r="Q38" s="88">
        <v>0</v>
      </c>
      <c r="R38" s="88">
        <v>0</v>
      </c>
      <c r="S38" s="116">
        <v>0</v>
      </c>
      <c r="U38" s="115">
        <v>-236</v>
      </c>
      <c r="V38" s="116">
        <v>252.07</v>
      </c>
      <c r="W38">
        <v>238.87</v>
      </c>
      <c r="X38">
        <v>0</v>
      </c>
      <c r="Y38">
        <v>0</v>
      </c>
      <c r="Z38">
        <v>13.2</v>
      </c>
      <c r="AA38">
        <v>-236</v>
      </c>
    </row>
    <row r="39" spans="7:27">
      <c r="G39" t="s">
        <v>81</v>
      </c>
      <c r="H39" s="115">
        <v>213.83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-237</v>
      </c>
      <c r="Q39" s="88">
        <v>0</v>
      </c>
      <c r="R39" s="88">
        <v>0</v>
      </c>
      <c r="S39" s="116">
        <v>0</v>
      </c>
      <c r="U39" s="115">
        <v>-237</v>
      </c>
      <c r="V39" s="116">
        <v>227.03</v>
      </c>
      <c r="W39">
        <v>213.83</v>
      </c>
      <c r="X39">
        <v>0</v>
      </c>
      <c r="Y39">
        <v>0</v>
      </c>
      <c r="Z39">
        <v>13.2</v>
      </c>
      <c r="AA39">
        <v>-237</v>
      </c>
    </row>
    <row r="40" spans="7:27">
      <c r="G40" t="s">
        <v>82</v>
      </c>
      <c r="H40" s="115">
        <v>195.53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-187</v>
      </c>
      <c r="Q40" s="88">
        <v>0</v>
      </c>
      <c r="R40" s="88">
        <v>0</v>
      </c>
      <c r="S40" s="116">
        <v>0</v>
      </c>
      <c r="U40" s="115">
        <v>-187</v>
      </c>
      <c r="V40" s="116">
        <v>208.73</v>
      </c>
      <c r="W40">
        <v>195.53</v>
      </c>
      <c r="X40">
        <v>0</v>
      </c>
      <c r="Y40">
        <v>0</v>
      </c>
      <c r="Z40">
        <v>13.2</v>
      </c>
      <c r="AA40">
        <v>-187</v>
      </c>
    </row>
    <row r="41" spans="7:27">
      <c r="G41" t="s">
        <v>83</v>
      </c>
      <c r="H41" s="115">
        <v>168.56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-165</v>
      </c>
      <c r="Q41" s="88">
        <v>0</v>
      </c>
      <c r="R41" s="88">
        <v>0</v>
      </c>
      <c r="S41" s="116">
        <v>0</v>
      </c>
      <c r="U41" s="115">
        <v>-165</v>
      </c>
      <c r="V41" s="116">
        <v>181.76</v>
      </c>
      <c r="W41">
        <v>168.56</v>
      </c>
      <c r="X41">
        <v>0</v>
      </c>
      <c r="Y41">
        <v>0</v>
      </c>
      <c r="Z41">
        <v>13.2</v>
      </c>
      <c r="AA41">
        <v>-165</v>
      </c>
    </row>
    <row r="42" spans="7:27">
      <c r="G42" t="s">
        <v>84</v>
      </c>
      <c r="H42" s="115">
        <v>145.44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-159</v>
      </c>
      <c r="Q42" s="88">
        <v>0</v>
      </c>
      <c r="R42" s="88">
        <v>0</v>
      </c>
      <c r="S42" s="116">
        <v>0</v>
      </c>
      <c r="U42" s="115">
        <v>-159</v>
      </c>
      <c r="V42" s="116">
        <v>158.63999999999999</v>
      </c>
      <c r="W42">
        <v>145.44</v>
      </c>
      <c r="X42">
        <v>0</v>
      </c>
      <c r="Y42">
        <v>0</v>
      </c>
      <c r="Z42">
        <v>13.2</v>
      </c>
      <c r="AA42">
        <v>-159</v>
      </c>
    </row>
    <row r="43" spans="7:27">
      <c r="G43" t="s">
        <v>85</v>
      </c>
      <c r="H43" s="115">
        <v>119.43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-122.3</v>
      </c>
      <c r="Q43" s="88">
        <v>0</v>
      </c>
      <c r="R43" s="88">
        <v>0</v>
      </c>
      <c r="S43" s="116">
        <v>0</v>
      </c>
      <c r="U43" s="115">
        <v>-122.3</v>
      </c>
      <c r="V43" s="116">
        <v>132.63</v>
      </c>
      <c r="W43">
        <v>119.43</v>
      </c>
      <c r="X43">
        <v>0</v>
      </c>
      <c r="Y43">
        <v>0</v>
      </c>
      <c r="Z43">
        <v>13.2</v>
      </c>
      <c r="AA43">
        <v>-122.3</v>
      </c>
    </row>
    <row r="44" spans="7:27">
      <c r="G44" t="s">
        <v>86</v>
      </c>
      <c r="H44" s="115">
        <v>109.8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0</v>
      </c>
      <c r="P44" s="88">
        <v>-87.2</v>
      </c>
      <c r="Q44" s="88">
        <v>0</v>
      </c>
      <c r="R44" s="88">
        <v>0</v>
      </c>
      <c r="S44" s="116">
        <v>0</v>
      </c>
      <c r="U44" s="115">
        <v>-87.2</v>
      </c>
      <c r="V44" s="116">
        <v>123</v>
      </c>
      <c r="W44">
        <v>109.8</v>
      </c>
      <c r="X44">
        <v>0</v>
      </c>
      <c r="Y44">
        <v>0</v>
      </c>
      <c r="Z44">
        <v>13.2</v>
      </c>
      <c r="AA44">
        <v>-87.2</v>
      </c>
    </row>
    <row r="45" spans="7:27">
      <c r="G45" t="s">
        <v>87</v>
      </c>
      <c r="H45" s="115">
        <v>97.28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110.48</v>
      </c>
      <c r="W45">
        <v>97.28</v>
      </c>
      <c r="X45">
        <v>0</v>
      </c>
      <c r="Y45">
        <v>0</v>
      </c>
      <c r="Z45">
        <v>13.2</v>
      </c>
      <c r="AA45">
        <v>0</v>
      </c>
    </row>
    <row r="46" spans="7:27">
      <c r="G46" t="s">
        <v>88</v>
      </c>
      <c r="H46" s="115">
        <v>86.69</v>
      </c>
      <c r="I46" s="88">
        <v>0</v>
      </c>
      <c r="J46" s="88">
        <v>0</v>
      </c>
      <c r="K46" s="88">
        <v>0</v>
      </c>
      <c r="L46" s="88">
        <v>0</v>
      </c>
      <c r="M46" s="116">
        <v>10.88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97.57</v>
      </c>
      <c r="W46">
        <v>86.69</v>
      </c>
      <c r="X46">
        <v>0</v>
      </c>
      <c r="Y46">
        <v>0</v>
      </c>
      <c r="Z46">
        <v>10.88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12.43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12.43</v>
      </c>
      <c r="W47">
        <v>0</v>
      </c>
      <c r="X47">
        <v>0</v>
      </c>
      <c r="Y47">
        <v>0</v>
      </c>
      <c r="Z47">
        <v>12.43</v>
      </c>
      <c r="AA47">
        <v>0</v>
      </c>
    </row>
    <row r="48" spans="7:27">
      <c r="G48" t="s">
        <v>90</v>
      </c>
      <c r="H48" s="115">
        <v>52.3</v>
      </c>
      <c r="I48" s="88">
        <v>0</v>
      </c>
      <c r="J48" s="88">
        <v>0</v>
      </c>
      <c r="K48" s="88">
        <v>0</v>
      </c>
      <c r="L48" s="88">
        <v>0</v>
      </c>
      <c r="M48" s="116">
        <v>7.8</v>
      </c>
      <c r="N48" s="115">
        <v>0</v>
      </c>
      <c r="O48" s="88">
        <v>0</v>
      </c>
      <c r="P48" s="88">
        <v>-172</v>
      </c>
      <c r="Q48" s="88">
        <v>0</v>
      </c>
      <c r="R48" s="88">
        <v>0</v>
      </c>
      <c r="S48" s="116">
        <v>0</v>
      </c>
      <c r="U48" s="115">
        <v>-172</v>
      </c>
      <c r="V48" s="116">
        <v>60.1</v>
      </c>
      <c r="W48">
        <v>52.3</v>
      </c>
      <c r="X48">
        <v>0</v>
      </c>
      <c r="Y48">
        <v>0</v>
      </c>
      <c r="Z48">
        <v>7.8</v>
      </c>
      <c r="AA48">
        <v>-172</v>
      </c>
    </row>
    <row r="49" spans="7:27">
      <c r="G49" t="s">
        <v>91</v>
      </c>
      <c r="H49" s="115">
        <v>33.71</v>
      </c>
      <c r="I49" s="88">
        <v>0</v>
      </c>
      <c r="J49" s="88">
        <v>0</v>
      </c>
      <c r="K49" s="88">
        <v>0</v>
      </c>
      <c r="L49" s="88">
        <v>0</v>
      </c>
      <c r="M49" s="116">
        <v>8.77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42.48</v>
      </c>
      <c r="W49">
        <v>33.71</v>
      </c>
      <c r="X49">
        <v>0</v>
      </c>
      <c r="Y49">
        <v>0</v>
      </c>
      <c r="Z49">
        <v>8.77</v>
      </c>
      <c r="AA49">
        <v>0</v>
      </c>
    </row>
    <row r="50" spans="7:27">
      <c r="G50" t="s">
        <v>92</v>
      </c>
      <c r="H50" s="115">
        <v>20.23</v>
      </c>
      <c r="I50" s="88">
        <v>0</v>
      </c>
      <c r="J50" s="88">
        <v>0</v>
      </c>
      <c r="K50" s="88">
        <v>0</v>
      </c>
      <c r="L50" s="88">
        <v>0</v>
      </c>
      <c r="M50" s="116">
        <v>9.44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29.67</v>
      </c>
      <c r="W50">
        <v>20.23</v>
      </c>
      <c r="X50">
        <v>0</v>
      </c>
      <c r="Y50">
        <v>0</v>
      </c>
      <c r="Z50">
        <v>9.44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12.04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12.04</v>
      </c>
      <c r="W51">
        <v>0</v>
      </c>
      <c r="X51">
        <v>0</v>
      </c>
      <c r="Y51">
        <v>0</v>
      </c>
      <c r="Z51">
        <v>12.04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12.23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12.23</v>
      </c>
      <c r="W52">
        <v>0</v>
      </c>
      <c r="X52">
        <v>0</v>
      </c>
      <c r="Y52">
        <v>0</v>
      </c>
      <c r="Z52">
        <v>12.23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10.31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10.31</v>
      </c>
      <c r="W53">
        <v>0</v>
      </c>
      <c r="X53">
        <v>0</v>
      </c>
      <c r="Y53">
        <v>0</v>
      </c>
      <c r="Z53">
        <v>10.31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11.27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11.27</v>
      </c>
      <c r="W54">
        <v>0</v>
      </c>
      <c r="X54">
        <v>0</v>
      </c>
      <c r="Y54">
        <v>0</v>
      </c>
      <c r="Z54">
        <v>11.27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-37.700000000000003</v>
      </c>
      <c r="Q55" s="88">
        <v>0</v>
      </c>
      <c r="R55" s="88">
        <v>0</v>
      </c>
      <c r="S55" s="116">
        <v>0</v>
      </c>
      <c r="U55" s="115">
        <v>-37.700000000000003</v>
      </c>
      <c r="V55" s="116">
        <v>13.2</v>
      </c>
      <c r="W55">
        <v>0</v>
      </c>
      <c r="X55">
        <v>0</v>
      </c>
      <c r="Y55">
        <v>0</v>
      </c>
      <c r="Z55">
        <v>13.2</v>
      </c>
      <c r="AA55">
        <v>-37.700000000000003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10.02</v>
      </c>
      <c r="N56" s="115">
        <v>0</v>
      </c>
      <c r="O56" s="88">
        <v>0</v>
      </c>
      <c r="P56" s="88">
        <v>-15</v>
      </c>
      <c r="Q56" s="88">
        <v>0</v>
      </c>
      <c r="R56" s="88">
        <v>0</v>
      </c>
      <c r="S56" s="116">
        <v>0</v>
      </c>
      <c r="U56" s="115">
        <v>-15</v>
      </c>
      <c r="V56" s="116">
        <v>10.02</v>
      </c>
      <c r="W56">
        <v>0</v>
      </c>
      <c r="X56">
        <v>0</v>
      </c>
      <c r="Y56">
        <v>0</v>
      </c>
      <c r="Z56">
        <v>10.02</v>
      </c>
      <c r="AA56">
        <v>-15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9.15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9.15</v>
      </c>
      <c r="W57">
        <v>0</v>
      </c>
      <c r="X57">
        <v>0</v>
      </c>
      <c r="Y57">
        <v>0</v>
      </c>
      <c r="Z57">
        <v>9.15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8.3800000000000008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8.3800000000000008</v>
      </c>
      <c r="W58">
        <v>0</v>
      </c>
      <c r="X58">
        <v>0</v>
      </c>
      <c r="Y58">
        <v>0</v>
      </c>
      <c r="Z58">
        <v>8.3800000000000008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7.51</v>
      </c>
      <c r="N59" s="115">
        <v>0</v>
      </c>
      <c r="O59" s="88">
        <v>0</v>
      </c>
      <c r="P59" s="88">
        <v>-21</v>
      </c>
      <c r="Q59" s="88">
        <v>0</v>
      </c>
      <c r="R59" s="88">
        <v>0</v>
      </c>
      <c r="S59" s="116">
        <v>0</v>
      </c>
      <c r="U59" s="115">
        <v>-21</v>
      </c>
      <c r="V59" s="116">
        <v>7.51</v>
      </c>
      <c r="W59">
        <v>0</v>
      </c>
      <c r="X59">
        <v>0</v>
      </c>
      <c r="Y59">
        <v>0</v>
      </c>
      <c r="Z59">
        <v>7.51</v>
      </c>
      <c r="AA59">
        <v>-21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10.69</v>
      </c>
      <c r="N60" s="115">
        <v>0</v>
      </c>
      <c r="O60" s="88">
        <v>0</v>
      </c>
      <c r="P60" s="88">
        <v>-5</v>
      </c>
      <c r="Q60" s="88">
        <v>0</v>
      </c>
      <c r="R60" s="88">
        <v>0</v>
      </c>
      <c r="S60" s="116">
        <v>0</v>
      </c>
      <c r="U60" s="115">
        <v>-5</v>
      </c>
      <c r="V60" s="116">
        <v>10.69</v>
      </c>
      <c r="W60">
        <v>0</v>
      </c>
      <c r="X60">
        <v>0</v>
      </c>
      <c r="Y60">
        <v>0</v>
      </c>
      <c r="Z60">
        <v>10.69</v>
      </c>
      <c r="AA60">
        <v>-5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10.98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10.98</v>
      </c>
      <c r="W61">
        <v>0</v>
      </c>
      <c r="X61">
        <v>0</v>
      </c>
      <c r="Y61">
        <v>0</v>
      </c>
      <c r="Z61">
        <v>10.98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8.9600000000000009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8.9600000000000009</v>
      </c>
      <c r="W62">
        <v>0</v>
      </c>
      <c r="X62">
        <v>0</v>
      </c>
      <c r="Y62">
        <v>0</v>
      </c>
      <c r="Z62">
        <v>8.9600000000000009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13.2</v>
      </c>
      <c r="W63">
        <v>0</v>
      </c>
      <c r="X63">
        <v>0</v>
      </c>
      <c r="Y63">
        <v>0</v>
      </c>
      <c r="Z63">
        <v>13.2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9.6300000000000008</v>
      </c>
      <c r="W64">
        <v>0</v>
      </c>
      <c r="X64">
        <v>0</v>
      </c>
      <c r="Y64">
        <v>0</v>
      </c>
      <c r="Z64">
        <v>9.6300000000000008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12.81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12.81</v>
      </c>
      <c r="W65">
        <v>0</v>
      </c>
      <c r="X65">
        <v>0</v>
      </c>
      <c r="Y65">
        <v>0</v>
      </c>
      <c r="Z65">
        <v>12.81</v>
      </c>
      <c r="AA65">
        <v>0</v>
      </c>
    </row>
    <row r="66" spans="7:27">
      <c r="G66" t="s">
        <v>108</v>
      </c>
      <c r="H66" s="115">
        <v>6.74</v>
      </c>
      <c r="I66" s="88">
        <v>0</v>
      </c>
      <c r="J66" s="88">
        <v>0</v>
      </c>
      <c r="K66" s="88">
        <v>0</v>
      </c>
      <c r="L66" s="88">
        <v>0</v>
      </c>
      <c r="M66" s="116">
        <v>10.4</v>
      </c>
      <c r="N66" s="115">
        <v>0</v>
      </c>
      <c r="O66" s="88">
        <v>-30</v>
      </c>
      <c r="P66" s="88">
        <v>-190.9</v>
      </c>
      <c r="Q66" s="88">
        <v>0</v>
      </c>
      <c r="R66" s="88">
        <v>0</v>
      </c>
      <c r="S66" s="116">
        <v>0</v>
      </c>
      <c r="U66" s="115">
        <v>-220.9</v>
      </c>
      <c r="V66" s="116">
        <v>17.14</v>
      </c>
      <c r="W66">
        <v>6.74</v>
      </c>
      <c r="X66">
        <v>-30</v>
      </c>
      <c r="Y66">
        <v>0</v>
      </c>
      <c r="Z66">
        <v>10.4</v>
      </c>
      <c r="AA66">
        <v>-190.9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11.37</v>
      </c>
      <c r="N67" s="115">
        <v>0</v>
      </c>
      <c r="O67" s="88">
        <v>0</v>
      </c>
      <c r="P67" s="88">
        <v>-154</v>
      </c>
      <c r="Q67" s="88">
        <v>0</v>
      </c>
      <c r="R67" s="88">
        <v>0</v>
      </c>
      <c r="S67" s="116">
        <v>0</v>
      </c>
      <c r="U67" s="115">
        <v>-154</v>
      </c>
      <c r="V67" s="116">
        <v>11.37</v>
      </c>
      <c r="W67">
        <v>0</v>
      </c>
      <c r="X67">
        <v>0</v>
      </c>
      <c r="Y67">
        <v>0</v>
      </c>
      <c r="Z67">
        <v>11.37</v>
      </c>
      <c r="AA67">
        <v>-154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12.43</v>
      </c>
      <c r="N68" s="115">
        <v>0</v>
      </c>
      <c r="O68" s="88">
        <v>0</v>
      </c>
      <c r="P68" s="88">
        <v>-85</v>
      </c>
      <c r="Q68" s="88">
        <v>0</v>
      </c>
      <c r="R68" s="88">
        <v>0</v>
      </c>
      <c r="S68" s="116">
        <v>0</v>
      </c>
      <c r="U68" s="115">
        <v>-85</v>
      </c>
      <c r="V68" s="116">
        <v>12.43</v>
      </c>
      <c r="W68">
        <v>0</v>
      </c>
      <c r="X68">
        <v>0</v>
      </c>
      <c r="Y68">
        <v>0</v>
      </c>
      <c r="Z68">
        <v>12.43</v>
      </c>
      <c r="AA68">
        <v>-85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13.2</v>
      </c>
      <c r="W69">
        <v>0</v>
      </c>
      <c r="X69">
        <v>0</v>
      </c>
      <c r="Y69">
        <v>0</v>
      </c>
      <c r="Z69">
        <v>13.2</v>
      </c>
      <c r="AA69">
        <v>0</v>
      </c>
    </row>
    <row r="70" spans="7:27">
      <c r="G70" t="s">
        <v>112</v>
      </c>
      <c r="H70" s="115">
        <v>68.39</v>
      </c>
      <c r="I70" s="88">
        <v>0</v>
      </c>
      <c r="J70" s="88">
        <v>0</v>
      </c>
      <c r="K70" s="88">
        <v>0</v>
      </c>
      <c r="L70" s="88">
        <v>0</v>
      </c>
      <c r="M70" s="116">
        <v>9.34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77.73</v>
      </c>
      <c r="W70">
        <v>68.39</v>
      </c>
      <c r="X70">
        <v>0</v>
      </c>
      <c r="Y70">
        <v>0</v>
      </c>
      <c r="Z70">
        <v>9.34</v>
      </c>
      <c r="AA70">
        <v>0</v>
      </c>
    </row>
    <row r="71" spans="7:27">
      <c r="G71" t="s">
        <v>113</v>
      </c>
      <c r="H71" s="115">
        <v>175.3</v>
      </c>
      <c r="I71" s="88">
        <v>0</v>
      </c>
      <c r="J71" s="88">
        <v>0</v>
      </c>
      <c r="K71" s="88">
        <v>0</v>
      </c>
      <c r="L71" s="88">
        <v>0</v>
      </c>
      <c r="M71" s="116">
        <v>13.1</v>
      </c>
      <c r="N71" s="115">
        <v>0</v>
      </c>
      <c r="O71" s="88">
        <v>0</v>
      </c>
      <c r="P71" s="88">
        <v>-15.3</v>
      </c>
      <c r="Q71" s="88">
        <v>0</v>
      </c>
      <c r="R71" s="88">
        <v>0</v>
      </c>
      <c r="S71" s="116">
        <v>0</v>
      </c>
      <c r="U71" s="115">
        <v>-15.3</v>
      </c>
      <c r="V71" s="116">
        <v>188.4</v>
      </c>
      <c r="W71">
        <v>175.3</v>
      </c>
      <c r="X71">
        <v>0</v>
      </c>
      <c r="Y71">
        <v>0</v>
      </c>
      <c r="Z71">
        <v>13.1</v>
      </c>
      <c r="AA71">
        <v>-15.3</v>
      </c>
    </row>
    <row r="72" spans="7:27">
      <c r="G72" t="s">
        <v>114</v>
      </c>
      <c r="H72" s="115">
        <v>247.55</v>
      </c>
      <c r="I72" s="88">
        <v>33.71</v>
      </c>
      <c r="J72" s="88">
        <v>0</v>
      </c>
      <c r="K72" s="88">
        <v>0</v>
      </c>
      <c r="L72" s="88">
        <v>0</v>
      </c>
      <c r="M72" s="116">
        <v>11.94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-25</v>
      </c>
      <c r="V72" s="116">
        <v>293.2</v>
      </c>
      <c r="W72">
        <v>247.55</v>
      </c>
      <c r="X72">
        <v>33.71</v>
      </c>
      <c r="Y72">
        <v>0</v>
      </c>
      <c r="Z72">
        <v>11.94</v>
      </c>
      <c r="AA72">
        <v>-25</v>
      </c>
    </row>
    <row r="73" spans="7:27">
      <c r="G73" t="s">
        <v>115</v>
      </c>
      <c r="H73" s="115">
        <v>281.25</v>
      </c>
      <c r="I73" s="88">
        <v>52.98</v>
      </c>
      <c r="J73" s="88">
        <v>0</v>
      </c>
      <c r="K73" s="88">
        <v>0</v>
      </c>
      <c r="L73" s="88">
        <v>0</v>
      </c>
      <c r="M73" s="116">
        <v>10.4</v>
      </c>
      <c r="N73" s="115">
        <v>0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>
        <v>-35</v>
      </c>
      <c r="V73" s="116">
        <v>344.63</v>
      </c>
      <c r="W73">
        <v>281.25</v>
      </c>
      <c r="X73">
        <v>52.98</v>
      </c>
      <c r="Y73">
        <v>0</v>
      </c>
      <c r="Z73">
        <v>10.4</v>
      </c>
      <c r="AA73">
        <v>-35</v>
      </c>
    </row>
    <row r="74" spans="7:27">
      <c r="G74" t="s">
        <v>116</v>
      </c>
      <c r="H74" s="115">
        <v>315.92</v>
      </c>
      <c r="I74" s="88">
        <v>77.06</v>
      </c>
      <c r="J74" s="88">
        <v>0</v>
      </c>
      <c r="K74" s="88">
        <v>0</v>
      </c>
      <c r="L74" s="88">
        <v>0</v>
      </c>
      <c r="M74" s="116">
        <v>10.5</v>
      </c>
      <c r="N74" s="115">
        <v>0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-35</v>
      </c>
      <c r="V74" s="116">
        <v>403.48</v>
      </c>
      <c r="W74">
        <v>315.92</v>
      </c>
      <c r="X74">
        <v>77.06</v>
      </c>
      <c r="Y74">
        <v>0</v>
      </c>
      <c r="Z74">
        <v>10.5</v>
      </c>
      <c r="AA74">
        <v>-35</v>
      </c>
    </row>
    <row r="75" spans="7:27">
      <c r="G75" t="s">
        <v>117</v>
      </c>
      <c r="H75" s="115">
        <v>159.88999999999999</v>
      </c>
      <c r="I75" s="88">
        <v>62.61</v>
      </c>
      <c r="J75" s="88">
        <v>0</v>
      </c>
      <c r="K75" s="88">
        <v>0</v>
      </c>
      <c r="L75" s="88">
        <v>0</v>
      </c>
      <c r="M75" s="116">
        <v>10.4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232.9</v>
      </c>
      <c r="W75">
        <v>159.88999999999999</v>
      </c>
      <c r="X75">
        <v>62.61</v>
      </c>
      <c r="Y75">
        <v>0</v>
      </c>
      <c r="Z75">
        <v>10.4</v>
      </c>
      <c r="AA75">
        <v>0</v>
      </c>
    </row>
    <row r="76" spans="7:27">
      <c r="G76" t="s">
        <v>118</v>
      </c>
      <c r="H76" s="115">
        <v>88.61</v>
      </c>
      <c r="I76" s="88">
        <v>28.9</v>
      </c>
      <c r="J76" s="88">
        <v>0</v>
      </c>
      <c r="K76" s="88">
        <v>11.17</v>
      </c>
      <c r="L76" s="88">
        <v>0</v>
      </c>
      <c r="M76" s="116">
        <v>6.55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135.22999999999999</v>
      </c>
      <c r="W76">
        <v>88.61</v>
      </c>
      <c r="X76">
        <v>28.9</v>
      </c>
      <c r="Y76">
        <v>11.17</v>
      </c>
      <c r="Z76">
        <v>6.55</v>
      </c>
      <c r="AA76">
        <v>0</v>
      </c>
    </row>
    <row r="77" spans="7:27">
      <c r="G77" t="s">
        <v>119</v>
      </c>
      <c r="H77" s="115">
        <v>13.49</v>
      </c>
      <c r="I77" s="88">
        <v>0</v>
      </c>
      <c r="J77" s="88">
        <v>0</v>
      </c>
      <c r="K77" s="88">
        <v>2.6</v>
      </c>
      <c r="L77" s="88">
        <v>0</v>
      </c>
      <c r="M77" s="116">
        <v>7.22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23.31</v>
      </c>
      <c r="W77">
        <v>13.49</v>
      </c>
      <c r="X77">
        <v>0</v>
      </c>
      <c r="Y77">
        <v>2.6</v>
      </c>
      <c r="Z77">
        <v>7.22</v>
      </c>
      <c r="AA77">
        <v>0</v>
      </c>
    </row>
    <row r="78" spans="7:27">
      <c r="G78" t="s">
        <v>120</v>
      </c>
      <c r="H78" s="115">
        <v>7.71</v>
      </c>
      <c r="I78" s="88">
        <v>0</v>
      </c>
      <c r="J78" s="88">
        <v>0</v>
      </c>
      <c r="K78" s="88">
        <v>0</v>
      </c>
      <c r="L78" s="88">
        <v>0</v>
      </c>
      <c r="M78" s="116">
        <v>7.22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14.93</v>
      </c>
      <c r="W78">
        <v>7.71</v>
      </c>
      <c r="X78">
        <v>0</v>
      </c>
      <c r="Y78">
        <v>0</v>
      </c>
      <c r="Z78">
        <v>7.22</v>
      </c>
      <c r="AA78">
        <v>0</v>
      </c>
    </row>
    <row r="79" spans="7:27">
      <c r="G79" t="s">
        <v>121</v>
      </c>
      <c r="H79" s="115">
        <v>2.89</v>
      </c>
      <c r="I79" s="88">
        <v>0</v>
      </c>
      <c r="J79" s="88">
        <v>0</v>
      </c>
      <c r="K79" s="88">
        <v>0</v>
      </c>
      <c r="L79" s="88">
        <v>0</v>
      </c>
      <c r="M79" s="116">
        <v>10.59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13.48</v>
      </c>
      <c r="W79">
        <v>2.89</v>
      </c>
      <c r="X79">
        <v>0</v>
      </c>
      <c r="Y79">
        <v>0</v>
      </c>
      <c r="Z79">
        <v>10.59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8.9600000000000009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8.9600000000000009</v>
      </c>
      <c r="W80">
        <v>0</v>
      </c>
      <c r="X80">
        <v>0</v>
      </c>
      <c r="Y80">
        <v>0</v>
      </c>
      <c r="Z80">
        <v>8.9600000000000009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11.65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11.65</v>
      </c>
      <c r="W81">
        <v>0</v>
      </c>
      <c r="X81">
        <v>0</v>
      </c>
      <c r="Y81">
        <v>0</v>
      </c>
      <c r="Z81">
        <v>11.65</v>
      </c>
      <c r="AA81">
        <v>0</v>
      </c>
    </row>
    <row r="82" spans="7:27">
      <c r="G82" t="s">
        <v>124</v>
      </c>
      <c r="H82" s="115">
        <v>10.59</v>
      </c>
      <c r="I82" s="88">
        <v>0</v>
      </c>
      <c r="J82" s="88">
        <v>0</v>
      </c>
      <c r="K82" s="88">
        <v>0</v>
      </c>
      <c r="L82" s="88">
        <v>0</v>
      </c>
      <c r="M82" s="116">
        <v>9.25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19.84</v>
      </c>
      <c r="W82">
        <v>10.59</v>
      </c>
      <c r="X82">
        <v>0</v>
      </c>
      <c r="Y82">
        <v>0</v>
      </c>
      <c r="Z82">
        <v>9.25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</v>
      </c>
      <c r="W83">
        <v>0</v>
      </c>
      <c r="X83">
        <v>0</v>
      </c>
      <c r="Y83">
        <v>0</v>
      </c>
      <c r="Z83">
        <v>13.2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12.43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12.43</v>
      </c>
      <c r="W84">
        <v>0</v>
      </c>
      <c r="X84">
        <v>0</v>
      </c>
      <c r="Y84">
        <v>0</v>
      </c>
      <c r="Z84">
        <v>12.43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12.62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12.62</v>
      </c>
      <c r="W85">
        <v>0</v>
      </c>
      <c r="X85">
        <v>0</v>
      </c>
      <c r="Y85">
        <v>0</v>
      </c>
      <c r="Z85">
        <v>12.62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13.2</v>
      </c>
      <c r="W86">
        <v>0</v>
      </c>
      <c r="X86">
        <v>0</v>
      </c>
      <c r="Y86">
        <v>0</v>
      </c>
      <c r="Z86">
        <v>13.2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12.14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12.14</v>
      </c>
      <c r="W87">
        <v>0</v>
      </c>
      <c r="X87">
        <v>0</v>
      </c>
      <c r="Y87">
        <v>0</v>
      </c>
      <c r="Z87">
        <v>12.14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13.1</v>
      </c>
      <c r="W88">
        <v>0</v>
      </c>
      <c r="X88">
        <v>0</v>
      </c>
      <c r="Y88">
        <v>0</v>
      </c>
      <c r="Z88">
        <v>13.1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8.67</v>
      </c>
      <c r="W89">
        <v>0</v>
      </c>
      <c r="X89">
        <v>0</v>
      </c>
      <c r="Y89">
        <v>0</v>
      </c>
      <c r="Z89">
        <v>8.67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10.4</v>
      </c>
      <c r="N90" s="115">
        <v>0</v>
      </c>
      <c r="O90" s="88">
        <v>0</v>
      </c>
      <c r="P90" s="88">
        <v>-9</v>
      </c>
      <c r="Q90" s="88">
        <v>0</v>
      </c>
      <c r="R90" s="88">
        <v>0</v>
      </c>
      <c r="S90" s="116">
        <v>0</v>
      </c>
      <c r="U90" s="115">
        <v>-9</v>
      </c>
      <c r="V90" s="116">
        <v>10.4</v>
      </c>
      <c r="W90">
        <v>0</v>
      </c>
      <c r="X90">
        <v>0</v>
      </c>
      <c r="Y90">
        <v>0</v>
      </c>
      <c r="Z90">
        <v>10.4</v>
      </c>
      <c r="AA90">
        <v>-9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11.17</v>
      </c>
      <c r="N91" s="115">
        <v>0</v>
      </c>
      <c r="O91" s="88">
        <v>0</v>
      </c>
      <c r="P91" s="88">
        <v>-23</v>
      </c>
      <c r="Q91" s="88">
        <v>0</v>
      </c>
      <c r="R91" s="88">
        <v>0</v>
      </c>
      <c r="S91" s="116">
        <v>0</v>
      </c>
      <c r="U91" s="115">
        <v>-23</v>
      </c>
      <c r="V91" s="116">
        <v>11.17</v>
      </c>
      <c r="W91">
        <v>0</v>
      </c>
      <c r="X91">
        <v>0</v>
      </c>
      <c r="Y91">
        <v>0</v>
      </c>
      <c r="Z91">
        <v>11.17</v>
      </c>
      <c r="AA91">
        <v>-23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9.0500000000000007</v>
      </c>
      <c r="N92" s="115">
        <v>0</v>
      </c>
      <c r="O92" s="88">
        <v>0</v>
      </c>
      <c r="P92" s="88">
        <v>-76</v>
      </c>
      <c r="Q92" s="88">
        <v>0</v>
      </c>
      <c r="R92" s="88">
        <v>0</v>
      </c>
      <c r="S92" s="116">
        <v>0</v>
      </c>
      <c r="U92" s="115">
        <v>-76</v>
      </c>
      <c r="V92" s="116">
        <v>9.0500000000000007</v>
      </c>
      <c r="W92">
        <v>0</v>
      </c>
      <c r="X92">
        <v>0</v>
      </c>
      <c r="Y92">
        <v>0</v>
      </c>
      <c r="Z92">
        <v>9.0500000000000007</v>
      </c>
      <c r="AA92">
        <v>-76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9.25</v>
      </c>
      <c r="N93" s="115">
        <v>0</v>
      </c>
      <c r="O93" s="88">
        <v>0</v>
      </c>
      <c r="P93" s="88">
        <v>-106</v>
      </c>
      <c r="Q93" s="88">
        <v>0</v>
      </c>
      <c r="R93" s="88">
        <v>0</v>
      </c>
      <c r="S93" s="116">
        <v>0</v>
      </c>
      <c r="U93" s="115">
        <v>-106</v>
      </c>
      <c r="V93" s="116">
        <v>9.25</v>
      </c>
      <c r="W93">
        <v>0</v>
      </c>
      <c r="X93">
        <v>0</v>
      </c>
      <c r="Y93">
        <v>0</v>
      </c>
      <c r="Z93">
        <v>9.25</v>
      </c>
      <c r="AA93">
        <v>-106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9.44</v>
      </c>
      <c r="N94" s="115">
        <v>0</v>
      </c>
      <c r="O94" s="88">
        <v>0</v>
      </c>
      <c r="P94" s="88">
        <v>-138</v>
      </c>
      <c r="Q94" s="88">
        <v>0</v>
      </c>
      <c r="R94" s="88">
        <v>0</v>
      </c>
      <c r="S94" s="116">
        <v>0</v>
      </c>
      <c r="U94" s="115">
        <v>-138</v>
      </c>
      <c r="V94" s="116">
        <v>9.44</v>
      </c>
      <c r="W94">
        <v>0</v>
      </c>
      <c r="X94">
        <v>0</v>
      </c>
      <c r="Y94">
        <v>0</v>
      </c>
      <c r="Z94">
        <v>9.44</v>
      </c>
      <c r="AA94">
        <v>-138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9.0500000000000007</v>
      </c>
      <c r="N95" s="115">
        <v>0</v>
      </c>
      <c r="O95" s="88">
        <v>0</v>
      </c>
      <c r="P95" s="88">
        <v>-213</v>
      </c>
      <c r="Q95" s="88">
        <v>0</v>
      </c>
      <c r="R95" s="88">
        <v>0</v>
      </c>
      <c r="S95" s="116">
        <v>0</v>
      </c>
      <c r="U95" s="115">
        <v>-213</v>
      </c>
      <c r="V95" s="116">
        <v>9.0500000000000007</v>
      </c>
      <c r="W95">
        <v>0</v>
      </c>
      <c r="X95">
        <v>0</v>
      </c>
      <c r="Y95">
        <v>0</v>
      </c>
      <c r="Z95">
        <v>9.0500000000000007</v>
      </c>
      <c r="AA95">
        <v>-213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7.42</v>
      </c>
      <c r="N96" s="115">
        <v>0</v>
      </c>
      <c r="O96" s="88">
        <v>0</v>
      </c>
      <c r="P96" s="88">
        <v>-257</v>
      </c>
      <c r="Q96" s="88">
        <v>0</v>
      </c>
      <c r="R96" s="88">
        <v>0</v>
      </c>
      <c r="S96" s="116">
        <v>0</v>
      </c>
      <c r="U96" s="115">
        <v>-257</v>
      </c>
      <c r="V96" s="116">
        <v>7.42</v>
      </c>
      <c r="W96">
        <v>0</v>
      </c>
      <c r="X96">
        <v>0</v>
      </c>
      <c r="Y96">
        <v>0</v>
      </c>
      <c r="Z96">
        <v>7.42</v>
      </c>
      <c r="AA96">
        <v>-257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7.51</v>
      </c>
      <c r="N97" s="115">
        <v>0</v>
      </c>
      <c r="O97" s="88">
        <v>0</v>
      </c>
      <c r="P97" s="88">
        <v>-284</v>
      </c>
      <c r="Q97" s="88">
        <v>0</v>
      </c>
      <c r="R97" s="88">
        <v>0</v>
      </c>
      <c r="S97" s="116">
        <v>0</v>
      </c>
      <c r="U97" s="115">
        <v>-284</v>
      </c>
      <c r="V97" s="116">
        <v>7.51</v>
      </c>
      <c r="W97">
        <v>0</v>
      </c>
      <c r="X97">
        <v>0</v>
      </c>
      <c r="Y97">
        <v>0</v>
      </c>
      <c r="Z97">
        <v>7.51</v>
      </c>
      <c r="AA97">
        <v>-284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3.27</v>
      </c>
      <c r="N98" s="115">
        <v>0</v>
      </c>
      <c r="O98" s="88">
        <v>-5</v>
      </c>
      <c r="P98" s="88">
        <v>-331</v>
      </c>
      <c r="Q98" s="88">
        <v>0</v>
      </c>
      <c r="R98" s="88">
        <v>0</v>
      </c>
      <c r="S98" s="116">
        <v>0</v>
      </c>
      <c r="U98" s="115">
        <v>-336</v>
      </c>
      <c r="V98" s="116">
        <v>3.27</v>
      </c>
      <c r="W98">
        <v>0</v>
      </c>
      <c r="X98">
        <v>-5</v>
      </c>
      <c r="Y98">
        <v>0</v>
      </c>
      <c r="Z98">
        <v>3.27</v>
      </c>
      <c r="AA98">
        <v>-331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0.82745250000000015</v>
      </c>
      <c r="I99" s="111">
        <f t="shared" ref="I99:BQ99" si="1">SUM(I3:I98)/4000</f>
        <v>6.3815000000000011E-2</v>
      </c>
      <c r="J99" s="111">
        <f t="shared" si="1"/>
        <v>0</v>
      </c>
      <c r="K99" s="111">
        <f t="shared" si="1"/>
        <v>3.4424999999999998E-3</v>
      </c>
      <c r="L99" s="111">
        <f t="shared" si="1"/>
        <v>0</v>
      </c>
      <c r="M99" s="111">
        <f t="shared" si="1"/>
        <v>0.19631499999999991</v>
      </c>
      <c r="N99" s="110">
        <f t="shared" si="1"/>
        <v>0</v>
      </c>
      <c r="O99" s="111">
        <f t="shared" si="1"/>
        <v>-0.46209500000000003</v>
      </c>
      <c r="P99" s="111">
        <f t="shared" si="1"/>
        <v>-2.9183274999999997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-3.3804225000000003</v>
      </c>
      <c r="V99" s="112">
        <f t="shared" si="1"/>
        <v>1.0910250000000001</v>
      </c>
      <c r="W99">
        <f t="shared" si="1"/>
        <v>0.82745250000000015</v>
      </c>
      <c r="X99">
        <f t="shared" si="1"/>
        <v>-0.39828000000000002</v>
      </c>
      <c r="Y99">
        <f t="shared" si="1"/>
        <v>3.4424999999999998E-3</v>
      </c>
      <c r="Z99">
        <f t="shared" si="1"/>
        <v>0.19631499999999991</v>
      </c>
      <c r="AA99">
        <f t="shared" si="1"/>
        <v>-2.9183274999999997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2023-03-14T09:01:41Z</dcterms:modified>
</cp:coreProperties>
</file>